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<sst xmlns="http://schemas.openxmlformats.org/spreadsheetml/2006/main" count="88" uniqueCount="60">
  <si>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</si>
  <si>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</si>
  <si>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</si>
  <si>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</si>
  <si>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</si>
  <si>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</si>
  <si>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</si>
  <si>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</si>
  <si>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</si>
  <si>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</si>
  <si>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</si>
  <si>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</si>
  <si>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</si>
  <si>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</si>
  <si>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</si>
  <si>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</si>
  <si>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LAN September 2024</t>
  </si>
  <si>
    <t xml:space="preserve">LAN Februar 2025</t>
  </si>
  <si>
    <t xml:space="preserve">Noel</t>
  </si>
  <si>
    <t xml:space="preserve">Samuel</t>
  </si>
  <si>
    <t xml:space="preserve">Cat</t>
  </si>
  <si>
    <t xml:space="preserve">Carlos</t>
  </si>
  <si>
    <t xml:space="preserve">Sophie</t>
  </si>
  <si>
    <t xml:space="preserve">Em</t>
  </si>
  <si>
    <t xml:space="preserve">Chrisi</t>
  </si>
  <si>
    <t xml:space="preserve">Kromp</t>
  </si>
  <si>
    <t xml:space="preserve">Mimi</t>
  </si>
  <si>
    <t xml:space="preserve">Tharyn</t>
  </si>
  <si>
    <t xml:space="preserve">Arthur</t>
  </si>
  <si>
    <t xml:space="preserve">Jakob CJ</t>
  </si>
  <si>
    <t xml:space="preserve">Alex</t>
  </si>
  <si>
    <t xml:space="preserve">Tomasz</t>
  </si>
  <si>
    <t xml:space="preserve">Lena</t>
  </si>
  <si>
    <t xml:space="preserve">KJ</t>
  </si>
  <si>
    <t xml:space="preserve">Marcel</t>
  </si>
  <si>
    <t xml:space="preserve">Ivonne</t>
  </si>
  <si>
    <t xml:space="preserve">David K</t>
  </si>
  <si>
    <t xml:space="preserve">Tim</t>
  </si>
  <si>
    <t xml:space="preserve">Fabio</t>
  </si>
  <si>
    <t xml:space="preserve">Lara</t>
  </si>
  <si>
    <t xml:space="preserve">Max</t>
  </si>
  <si>
    <t xml:space="preserve">Sarah</t>
  </si>
  <si>
    <t xml:space="preserve">Jessi</t>
  </si>
  <si>
    <t xml:space="preserve">Ash(Tomasz)</t>
  </si>
  <si>
    <t xml:space="preserve">EXTERN</t>
  </si>
  <si>
    <t xml:space="preserve">Klaus</t>
  </si>
  <si>
    <t xml:space="preserve">Tobi</t>
  </si>
  <si>
    <t xml:space="preserve">Mario(n?)</t>
  </si>
  <si>
    <t xml:space="preserve">Camille</t>
  </si>
  <si>
    <t xml:space="preserve">Koller SE</t>
  </si>
  <si>
    <t xml:space="preserve">Koller Moko</t>
  </si>
  <si>
    <t xml:space="preserve">Martin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</si>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</sst>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E33" activeCellId="0" sqref="E33"/>
    </sheetView>
  </sheetViews>
  <sheetFormatPr defaultColWidth="9.51953125" defaultRowHeight="13.5" zeroHeight="false" outlineLevelRow="0" outlineLevelCol="0"/>
  <cols>
    <col collapsed="false" customWidth="true" hidden="false" outlineLevel="0" max="2" min="2" style="0" width="13.47"/>
  </cols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 t="s">
        <v>17</v>
      </c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18</v>
      </c>
      <c r="C4" s="13" t="n">
        <v>104</v>
      </c>
      <c r="D4" s="14" t="n">
        <f aca="false">SUM(F4:I4)+SUM(N4:S4)</f>
        <v>29.2</v>
      </c>
      <c r="E4" s="15"/>
      <c r="F4" s="16" t="n">
        <f aca="false">$F$40*J4</f>
        <v>0</v>
      </c>
      <c r="G4" s="16" t="n">
        <f aca="false">$G$40*K4</f>
        <v>1</v>
      </c>
      <c r="H4" s="16" t="n">
        <f aca="false">$H$40*L4</f>
        <v>4.5</v>
      </c>
      <c r="I4" s="16" t="n">
        <f aca="false">$I$40*M4</f>
        <v>10.8</v>
      </c>
      <c r="J4" s="6" t="n">
        <v>0</v>
      </c>
      <c r="K4" s="6" t="n">
        <v>2</v>
      </c>
      <c r="L4" s="6" t="n">
        <v>3</v>
      </c>
      <c r="M4" s="17" t="n">
        <v>9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10.5</v>
      </c>
      <c r="Q4" s="16" t="n">
        <f aca="false">$O$40*W4</f>
        <v>2.4</v>
      </c>
      <c r="R4" s="18" t="n">
        <f aca="false">X4*$P$40</f>
        <v>0</v>
      </c>
      <c r="S4" s="18" t="n">
        <f aca="false">Y4*$Q$40</f>
        <v>0</v>
      </c>
      <c r="T4" s="6" t="n">
        <v>0</v>
      </c>
      <c r="U4" s="6" t="n">
        <v>0</v>
      </c>
      <c r="V4" s="6" t="n">
        <v>7</v>
      </c>
      <c r="W4" s="6" t="n">
        <v>2</v>
      </c>
      <c r="X4" s="6" t="n">
        <v>0</v>
      </c>
      <c r="Y4" s="17" t="n">
        <v>0</v>
      </c>
    </row>
    <row r="5" customFormat="false" ht="13.5" hidden="false" customHeight="false" outlineLevel="0" collapsed="false">
      <c r="B5" s="5" t="s">
        <v>19</v>
      </c>
      <c r="C5" s="6" t="n">
        <v>108</v>
      </c>
      <c r="D5" s="14" t="n">
        <f aca="false">SUM(F5:I5)+SUM(N5:S5)</f>
        <v>20.4</v>
      </c>
      <c r="E5" s="15"/>
      <c r="F5" s="16" t="n">
        <f aca="false">$F$40*J5</f>
        <v>3.9</v>
      </c>
      <c r="G5" s="16" t="n">
        <f aca="false">$G$40*K5</f>
        <v>0</v>
      </c>
      <c r="H5" s="16" t="n">
        <f aca="false">$H$40*L5</f>
        <v>1.5</v>
      </c>
      <c r="I5" s="16" t="n">
        <f aca="false">$I$40*M5</f>
        <v>0</v>
      </c>
      <c r="J5" s="6" t="n">
        <v>3</v>
      </c>
      <c r="K5" s="6" t="n">
        <v>0</v>
      </c>
      <c r="L5" s="6" t="n">
        <v>1</v>
      </c>
      <c r="M5" s="17" t="n">
        <v>0</v>
      </c>
      <c r="N5" s="16" t="n">
        <f aca="false">$L$40*T5</f>
        <v>14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8" t="n">
        <f aca="false">X5*$P$40</f>
        <v>0</v>
      </c>
      <c r="S5" s="18" t="n">
        <f aca="false">Y5*$Q$40</f>
        <v>1</v>
      </c>
      <c r="T5" s="6" t="n">
        <v>10</v>
      </c>
      <c r="U5" s="6" t="n">
        <v>0</v>
      </c>
      <c r="V5" s="6" t="n">
        <v>0</v>
      </c>
      <c r="W5" s="6" t="n">
        <v>0</v>
      </c>
      <c r="X5" s="6" t="n">
        <v>0</v>
      </c>
      <c r="Y5" s="17" t="n">
        <v>1</v>
      </c>
    </row>
    <row r="6" customFormat="false" ht="13.5" hidden="false" customHeight="false" outlineLevel="0" collapsed="false">
      <c r="B6" s="12" t="s">
        <v>20</v>
      </c>
      <c r="C6" s="13" t="n">
        <v>230</v>
      </c>
      <c r="D6" s="14" t="n">
        <f aca="false">SUM(F6:I6)+SUM(N6:S6)</f>
        <v>14.7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0</v>
      </c>
      <c r="I6" s="14" t="n">
        <f aca="false">$I$40*M6</f>
        <v>0</v>
      </c>
      <c r="J6" s="13" t="n">
        <v>0</v>
      </c>
      <c r="K6" s="13" t="n">
        <v>0</v>
      </c>
      <c r="L6" s="13" t="n">
        <v>0</v>
      </c>
      <c r="M6" s="19" t="n">
        <v>0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7.5</v>
      </c>
      <c r="Q6" s="14" t="n">
        <f aca="false">$O$40*W6</f>
        <v>7.2</v>
      </c>
      <c r="R6" s="20" t="n">
        <f aca="false">X6*$P$40</f>
        <v>0</v>
      </c>
      <c r="S6" s="20" t="n">
        <f aca="false">Y6*$Q$40</f>
        <v>0</v>
      </c>
      <c r="T6" s="13" t="n">
        <v>0</v>
      </c>
      <c r="U6" s="13" t="n">
        <v>0</v>
      </c>
      <c r="V6" s="13" t="n">
        <v>5</v>
      </c>
      <c r="W6" s="13" t="n">
        <v>6</v>
      </c>
      <c r="X6" s="13" t="n">
        <v>0</v>
      </c>
      <c r="Y6" s="19" t="n">
        <v>0</v>
      </c>
    </row>
    <row r="7" customFormat="false" ht="13.5" hidden="false" customHeight="false" outlineLevel="0" collapsed="false">
      <c r="B7" s="5" t="s">
        <v>21</v>
      </c>
      <c r="C7" s="6" t="n">
        <v>303</v>
      </c>
      <c r="D7" s="14" t="n">
        <f aca="false">SUM(F7:I7)+SUM(N7:S7)</f>
        <v>3.5</v>
      </c>
      <c r="E7" s="15"/>
      <c r="F7" s="16" t="n">
        <f aca="false">$F$40*J7</f>
        <v>0</v>
      </c>
      <c r="G7" s="16" t="n">
        <f aca="false">$G$40*K7</f>
        <v>3.5</v>
      </c>
      <c r="H7" s="16" t="n">
        <f aca="false">$H$40*L7</f>
        <v>0</v>
      </c>
      <c r="I7" s="16" t="n">
        <f aca="false">$I$40*M7</f>
        <v>0</v>
      </c>
      <c r="J7" s="6" t="n">
        <v>0</v>
      </c>
      <c r="K7" s="6" t="n">
        <v>7</v>
      </c>
      <c r="L7" s="6" t="n">
        <v>0</v>
      </c>
      <c r="M7" s="17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8" t="n">
        <f aca="false">X7*$P$40</f>
        <v>0</v>
      </c>
      <c r="S7" s="18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17" t="n">
        <v>0</v>
      </c>
    </row>
    <row r="8" customFormat="false" ht="13.5" hidden="false" customHeight="false" outlineLevel="0" collapsed="false">
      <c r="B8" s="12" t="s">
        <v>22</v>
      </c>
      <c r="C8" s="13" t="n">
        <v>304</v>
      </c>
      <c r="D8" s="14" t="n">
        <f aca="false">SUM(F8:I8)+SUM(N8:S8)</f>
        <v>24.8</v>
      </c>
      <c r="E8" s="15"/>
      <c r="F8" s="16" t="n">
        <f aca="false">$F$40*J8</f>
        <v>2.6</v>
      </c>
      <c r="G8" s="16" t="n">
        <f aca="false">$G$40*K8</f>
        <v>2</v>
      </c>
      <c r="H8" s="16" t="n">
        <f aca="false">$H$40*L8</f>
        <v>3</v>
      </c>
      <c r="I8" s="16" t="n">
        <f aca="false">$I$40*M8</f>
        <v>2.4</v>
      </c>
      <c r="J8" s="6" t="n">
        <v>2</v>
      </c>
      <c r="K8" s="6" t="n">
        <v>4</v>
      </c>
      <c r="L8" s="6" t="n">
        <v>2</v>
      </c>
      <c r="M8" s="17" t="n">
        <v>2</v>
      </c>
      <c r="N8" s="16" t="n">
        <f aca="false">$L$40*T8</f>
        <v>0</v>
      </c>
      <c r="O8" s="16" t="n">
        <f aca="false">$G$40*U8</f>
        <v>1.5</v>
      </c>
      <c r="P8" s="16" t="n">
        <f aca="false">$N$40*V8</f>
        <v>1.5</v>
      </c>
      <c r="Q8" s="16" t="n">
        <f aca="false">$O$40*W8</f>
        <v>4.8</v>
      </c>
      <c r="R8" s="18" t="n">
        <f aca="false">X8*$P$40</f>
        <v>7</v>
      </c>
      <c r="S8" s="18" t="n">
        <f aca="false">Y8*$Q$40</f>
        <v>0</v>
      </c>
      <c r="T8" s="6" t="n">
        <v>0</v>
      </c>
      <c r="U8" s="6" t="n">
        <v>3</v>
      </c>
      <c r="V8" s="6" t="n">
        <v>1</v>
      </c>
      <c r="W8" s="6" t="n">
        <v>4</v>
      </c>
      <c r="X8" s="6" t="n">
        <v>5</v>
      </c>
      <c r="Y8" s="17" t="n">
        <v>0</v>
      </c>
    </row>
    <row r="9" customFormat="false" ht="13.5" hidden="false" customHeight="false" outlineLevel="0" collapsed="false">
      <c r="B9" s="5" t="s">
        <v>23</v>
      </c>
      <c r="C9" s="6" t="n">
        <v>308</v>
      </c>
      <c r="D9" s="14" t="n">
        <f aca="false">SUM(F9:I9)+SUM(N9:S9)</f>
        <v>43.5</v>
      </c>
      <c r="E9" s="15"/>
      <c r="F9" s="16" t="n">
        <f aca="false">$F$40*J9</f>
        <v>32.5</v>
      </c>
      <c r="G9" s="16" t="n">
        <f aca="false">$G$40*K9</f>
        <v>4</v>
      </c>
      <c r="H9" s="16" t="n">
        <f aca="false">$H$40*L9</f>
        <v>0</v>
      </c>
      <c r="I9" s="16" t="n">
        <f aca="false">$I$40*M9</f>
        <v>0</v>
      </c>
      <c r="J9" s="6" t="n">
        <v>25</v>
      </c>
      <c r="K9" s="6" t="n">
        <v>8</v>
      </c>
      <c r="L9" s="6" t="n">
        <v>0</v>
      </c>
      <c r="M9" s="17" t="n">
        <v>0</v>
      </c>
      <c r="N9" s="16" t="n">
        <f aca="false">$L$40*T9</f>
        <v>7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8" t="n">
        <f aca="false">X9*$P$40</f>
        <v>0</v>
      </c>
      <c r="S9" s="18" t="n">
        <f aca="false">Y9*$Q$40</f>
        <v>0</v>
      </c>
      <c r="T9" s="6" t="n">
        <v>5</v>
      </c>
      <c r="U9" s="6" t="n">
        <v>0</v>
      </c>
      <c r="V9" s="6" t="n">
        <v>0</v>
      </c>
      <c r="W9" s="6" t="n">
        <v>0</v>
      </c>
      <c r="X9" s="6" t="n">
        <v>0</v>
      </c>
      <c r="Y9" s="17" t="n">
        <v>0</v>
      </c>
      <c r="Z9" s="21"/>
    </row>
    <row r="10" customFormat="false" ht="13.5" hidden="false" customHeight="false" outlineLevel="0" collapsed="false">
      <c r="B10" s="12" t="s">
        <v>24</v>
      </c>
      <c r="C10" s="13" t="n">
        <v>313</v>
      </c>
      <c r="D10" s="14" t="n">
        <f aca="false">SUM(F10:I10)+SUM(N10:S10)</f>
        <v>9.2</v>
      </c>
      <c r="E10" s="22"/>
      <c r="F10" s="16" t="n">
        <f aca="false">$F$40*J10</f>
        <v>5.2</v>
      </c>
      <c r="G10" s="16" t="n">
        <f aca="false">$G$40*K10</f>
        <v>2.5</v>
      </c>
      <c r="H10" s="16" t="n">
        <f aca="false">$H$40*L10</f>
        <v>0</v>
      </c>
      <c r="I10" s="16" t="n">
        <f aca="false">$I$40*M10</f>
        <v>0</v>
      </c>
      <c r="J10" s="6" t="n">
        <v>4</v>
      </c>
      <c r="K10" s="6" t="n">
        <v>5</v>
      </c>
      <c r="L10" s="6" t="n">
        <v>0</v>
      </c>
      <c r="M10" s="17" t="n">
        <v>0</v>
      </c>
      <c r="N10" s="16" t="n">
        <f aca="false">$L$40*T10</f>
        <v>0</v>
      </c>
      <c r="O10" s="16" t="n">
        <f aca="false">$G$40*U10</f>
        <v>1.5</v>
      </c>
      <c r="P10" s="16" t="n">
        <f aca="false">$N$40*V10</f>
        <v>0</v>
      </c>
      <c r="Q10" s="16" t="n">
        <f aca="false">$O$40*W10</f>
        <v>0</v>
      </c>
      <c r="R10" s="18" t="n">
        <f aca="false">X10*$P$40</f>
        <v>0</v>
      </c>
      <c r="S10" s="18" t="n">
        <f aca="false">Y10*$Q$40</f>
        <v>0</v>
      </c>
      <c r="T10" s="6" t="n">
        <v>0</v>
      </c>
      <c r="U10" s="6" t="n">
        <v>3</v>
      </c>
      <c r="V10" s="6" t="n">
        <v>0</v>
      </c>
      <c r="W10" s="6" t="n">
        <v>0</v>
      </c>
      <c r="X10" s="6" t="n">
        <v>0</v>
      </c>
      <c r="Y10" s="17" t="n">
        <v>0</v>
      </c>
    </row>
    <row r="11" customFormat="false" ht="13.5" hidden="false" customHeight="false" outlineLevel="0" collapsed="false">
      <c r="B11" s="5" t="s">
        <v>25</v>
      </c>
      <c r="C11" s="6" t="n">
        <v>322</v>
      </c>
      <c r="D11" s="14" t="n">
        <f aca="false">SUM(F11:I11)+SUM(N11:S11)</f>
        <v>11.7</v>
      </c>
      <c r="E11" s="22"/>
      <c r="F11" s="16" t="n">
        <f aca="false">$F$40*J11</f>
        <v>0</v>
      </c>
      <c r="G11" s="16" t="n">
        <f aca="false">$G$40*K11</f>
        <v>4</v>
      </c>
      <c r="H11" s="16" t="n">
        <f aca="false">$H$40*L11</f>
        <v>0</v>
      </c>
      <c r="I11" s="16" t="n">
        <f aca="false">$I$40*M11</f>
        <v>7.2</v>
      </c>
      <c r="J11" s="6" t="n">
        <v>0</v>
      </c>
      <c r="K11" s="6" t="n">
        <v>8</v>
      </c>
      <c r="L11" s="6" t="n">
        <v>0</v>
      </c>
      <c r="M11" s="17" t="n">
        <v>6</v>
      </c>
      <c r="N11" s="16" t="n">
        <f aca="false">$L$40*T11</f>
        <v>0</v>
      </c>
      <c r="O11" s="16" t="n">
        <f aca="false">$G$40*U11</f>
        <v>0.5</v>
      </c>
      <c r="P11" s="16" t="n">
        <f aca="false">$N$40*V11</f>
        <v>0</v>
      </c>
      <c r="Q11" s="16" t="n">
        <f aca="false">$O$40*W11</f>
        <v>0</v>
      </c>
      <c r="R11" s="18" t="n">
        <f aca="false">X11*$P$40</f>
        <v>0</v>
      </c>
      <c r="S11" s="18" t="n">
        <f aca="false">Y11*$Q$40</f>
        <v>0</v>
      </c>
      <c r="T11" s="6" t="n">
        <v>0</v>
      </c>
      <c r="U11" s="6" t="n">
        <v>1</v>
      </c>
      <c r="V11" s="6" t="n">
        <v>0</v>
      </c>
      <c r="W11" s="6" t="n">
        <v>0</v>
      </c>
      <c r="X11" s="6" t="n">
        <v>0</v>
      </c>
      <c r="Y11" s="17" t="n">
        <v>0</v>
      </c>
    </row>
    <row r="12" customFormat="false" ht="13.5" hidden="false" customHeight="false" outlineLevel="0" collapsed="false">
      <c r="B12" s="12" t="s">
        <v>26</v>
      </c>
      <c r="C12" s="13" t="n">
        <v>329</v>
      </c>
      <c r="D12" s="14" t="n">
        <f aca="false">SUM(F12:I12)+SUM(N12:S12)</f>
        <v>13.7</v>
      </c>
      <c r="E12" s="15"/>
      <c r="F12" s="16" t="n">
        <f aca="false">$F$40*J12</f>
        <v>2.6</v>
      </c>
      <c r="G12" s="16" t="n">
        <f aca="false">$G$40*K12</f>
        <v>2</v>
      </c>
      <c r="H12" s="16" t="n">
        <f aca="false">$H$40*L12</f>
        <v>0</v>
      </c>
      <c r="I12" s="16" t="n">
        <f aca="false">$I$40*M12</f>
        <v>1.2</v>
      </c>
      <c r="J12" s="6" t="n">
        <v>2</v>
      </c>
      <c r="K12" s="6" t="n">
        <v>4</v>
      </c>
      <c r="L12" s="6" t="n">
        <v>0</v>
      </c>
      <c r="M12" s="17" t="n">
        <v>1</v>
      </c>
      <c r="N12" s="16" t="n">
        <f aca="false">$L$40*T12</f>
        <v>4.2</v>
      </c>
      <c r="O12" s="16" t="n">
        <f aca="false">$G$40*U12</f>
        <v>1</v>
      </c>
      <c r="P12" s="16" t="n">
        <f aca="false">$N$40*V12</f>
        <v>1.5</v>
      </c>
      <c r="Q12" s="16" t="n">
        <f aca="false">$O$40*W12</f>
        <v>1.2</v>
      </c>
      <c r="R12" s="18" t="n">
        <f aca="false">X12*$P$40</f>
        <v>0</v>
      </c>
      <c r="S12" s="18" t="n">
        <f aca="false">Y12*$Q$40</f>
        <v>0</v>
      </c>
      <c r="T12" s="6" t="n">
        <v>3</v>
      </c>
      <c r="U12" s="6" t="n">
        <v>2</v>
      </c>
      <c r="V12" s="6" t="n">
        <v>1</v>
      </c>
      <c r="W12" s="6" t="n">
        <v>1</v>
      </c>
      <c r="X12" s="6" t="n">
        <v>0</v>
      </c>
      <c r="Y12" s="17" t="n">
        <v>0</v>
      </c>
    </row>
    <row r="13" customFormat="false" ht="13.5" hidden="false" customHeight="false" outlineLevel="0" collapsed="false">
      <c r="B13" s="5" t="s">
        <v>27</v>
      </c>
      <c r="C13" s="6" t="n">
        <v>330</v>
      </c>
      <c r="D13" s="14" t="n">
        <f aca="false">SUM(F13:I13)+SUM(N13:S13)</f>
        <v>5.6</v>
      </c>
      <c r="E13" s="15"/>
      <c r="F13" s="16" t="n">
        <f aca="false">$F$40*J13</f>
        <v>2.6</v>
      </c>
      <c r="G13" s="16" t="n">
        <f aca="false">$G$40*K13</f>
        <v>0</v>
      </c>
      <c r="H13" s="16" t="n">
        <f aca="false">$H$40*L13</f>
        <v>3</v>
      </c>
      <c r="I13" s="16" t="n">
        <f aca="false">$I$40*M13</f>
        <v>0</v>
      </c>
      <c r="J13" s="6" t="n">
        <v>2</v>
      </c>
      <c r="K13" s="6" t="n">
        <v>0</v>
      </c>
      <c r="L13" s="6" t="n">
        <v>2</v>
      </c>
      <c r="M13" s="17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8" t="n">
        <f aca="false">X13*$P$40</f>
        <v>0</v>
      </c>
      <c r="S13" s="18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17" t="n">
        <v>0</v>
      </c>
    </row>
    <row r="14" customFormat="false" ht="13.5" hidden="false" customHeight="false" outlineLevel="0" collapsed="false">
      <c r="B14" s="12" t="s">
        <v>28</v>
      </c>
      <c r="C14" s="13" t="n">
        <v>402</v>
      </c>
      <c r="D14" s="14" t="n">
        <f aca="false">SUM(F14:I14)+SUM(N14:S14)</f>
        <v>9.3</v>
      </c>
      <c r="E14" s="15"/>
      <c r="F14" s="14" t="n">
        <f aca="false">$F$40*J14</f>
        <v>7.8</v>
      </c>
      <c r="G14" s="14" t="n">
        <f aca="false">$G$40*K14</f>
        <v>1.5</v>
      </c>
      <c r="H14" s="14" t="n">
        <f aca="false">$H$40*L14</f>
        <v>0</v>
      </c>
      <c r="I14" s="14" t="n">
        <f aca="false">$I$40*M14</f>
        <v>0</v>
      </c>
      <c r="J14" s="13" t="n">
        <v>6</v>
      </c>
      <c r="K14" s="13" t="n">
        <v>3</v>
      </c>
      <c r="L14" s="13" t="n">
        <v>0</v>
      </c>
      <c r="M14" s="19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20" t="n">
        <f aca="false">X14*$P$40</f>
        <v>0</v>
      </c>
      <c r="S14" s="20" t="n">
        <f aca="false">Y14*$Q$40</f>
        <v>0</v>
      </c>
      <c r="T14" s="13" t="n">
        <v>0</v>
      </c>
      <c r="U14" s="13" t="n">
        <v>0</v>
      </c>
      <c r="V14" s="13" t="n">
        <v>0</v>
      </c>
      <c r="W14" s="13" t="n">
        <v>0</v>
      </c>
      <c r="X14" s="13" t="n">
        <v>0</v>
      </c>
      <c r="Y14" s="19" t="n">
        <v>0</v>
      </c>
    </row>
    <row r="15" customFormat="false" ht="13.5" hidden="false" customHeight="false" outlineLevel="0" collapsed="false">
      <c r="B15" s="5" t="s">
        <v>29</v>
      </c>
      <c r="C15" s="6" t="n">
        <v>404</v>
      </c>
      <c r="D15" s="14" t="n">
        <f aca="false">SUM(F15:I15)+SUM(N15:S15)</f>
        <v>94.6</v>
      </c>
      <c r="E15" s="15"/>
      <c r="F15" s="14" t="n">
        <f aca="false">$F$40*J15</f>
        <v>39</v>
      </c>
      <c r="G15" s="14" t="n">
        <f aca="false">$G$40*K15</f>
        <v>0.5</v>
      </c>
      <c r="H15" s="14" t="n">
        <f aca="false">$H$40*L15</f>
        <v>1.5</v>
      </c>
      <c r="I15" s="14" t="n">
        <f aca="false">$I$40*M15</f>
        <v>6</v>
      </c>
      <c r="J15" s="13" t="n">
        <v>30</v>
      </c>
      <c r="K15" s="13" t="n">
        <v>1</v>
      </c>
      <c r="L15" s="13" t="n">
        <v>1</v>
      </c>
      <c r="M15" s="19" t="n">
        <v>5</v>
      </c>
      <c r="N15" s="14" t="n">
        <f aca="false">$L$40*T15</f>
        <v>42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3.6</v>
      </c>
      <c r="R15" s="20" t="n">
        <f aca="false">X15*$P$40</f>
        <v>0</v>
      </c>
      <c r="S15" s="20" t="n">
        <f aca="false">Y15*$Q$40</f>
        <v>2</v>
      </c>
      <c r="T15" s="13" t="n">
        <v>30</v>
      </c>
      <c r="U15" s="13" t="n">
        <v>0</v>
      </c>
      <c r="V15" s="13" t="n">
        <v>0</v>
      </c>
      <c r="W15" s="13" t="n">
        <v>3</v>
      </c>
      <c r="X15" s="13" t="n">
        <v>0</v>
      </c>
      <c r="Y15" s="19" t="n">
        <v>2</v>
      </c>
    </row>
    <row r="16" customFormat="false" ht="13.5" hidden="false" customHeight="false" outlineLevel="0" collapsed="false">
      <c r="B16" s="12" t="s">
        <v>30</v>
      </c>
      <c r="C16" s="13" t="n">
        <v>407</v>
      </c>
      <c r="D16" s="14" t="n">
        <f aca="false">SUM(F16:I16)+SUM(N16:S16)</f>
        <v>13</v>
      </c>
      <c r="E16" s="15"/>
      <c r="F16" s="14" t="n">
        <f aca="false">$F$40*J16</f>
        <v>5.2</v>
      </c>
      <c r="G16" s="14" t="n">
        <f aca="false">$G$40*K16</f>
        <v>1</v>
      </c>
      <c r="H16" s="14" t="n">
        <f aca="false">$H$40*L16</f>
        <v>0</v>
      </c>
      <c r="I16" s="14" t="n">
        <f aca="false">$I$40*M16</f>
        <v>1.2</v>
      </c>
      <c r="J16" s="13" t="n">
        <v>4</v>
      </c>
      <c r="K16" s="13" t="n">
        <v>2</v>
      </c>
      <c r="L16" s="13" t="n">
        <v>0</v>
      </c>
      <c r="M16" s="19" t="n">
        <v>1</v>
      </c>
      <c r="N16" s="14" t="n">
        <f aca="false">$L$40*T16</f>
        <v>5.6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20" t="n">
        <f aca="false">X16*$P$40</f>
        <v>0</v>
      </c>
      <c r="S16" s="20" t="n">
        <f aca="false">Y16*$Q$40</f>
        <v>0</v>
      </c>
      <c r="T16" s="13" t="n">
        <v>4</v>
      </c>
      <c r="U16" s="13" t="n">
        <v>0</v>
      </c>
      <c r="V16" s="13" t="n">
        <v>0</v>
      </c>
      <c r="W16" s="13" t="n">
        <v>0</v>
      </c>
      <c r="X16" s="13" t="n">
        <v>0</v>
      </c>
      <c r="Y16" s="19" t="n">
        <v>0</v>
      </c>
    </row>
    <row r="17" customFormat="false" ht="13.5" hidden="false" customHeight="false" outlineLevel="0" collapsed="false">
      <c r="B17" s="5" t="s">
        <v>31</v>
      </c>
      <c r="C17" s="6" t="n">
        <v>408</v>
      </c>
      <c r="D17" s="14" t="n">
        <f aca="false">SUM(F17:I17)+SUM(N17:S17)</f>
        <v>81.4</v>
      </c>
      <c r="E17" s="22"/>
      <c r="F17" s="14" t="n">
        <f aca="false">$F$40*J17</f>
        <v>42.9</v>
      </c>
      <c r="G17" s="14" t="n">
        <f aca="false">$G$40*K17</f>
        <v>0</v>
      </c>
      <c r="H17" s="14" t="n">
        <f aca="false">$H$40*L17</f>
        <v>1.5</v>
      </c>
      <c r="I17" s="14" t="n">
        <f aca="false">$I$40*M17</f>
        <v>0</v>
      </c>
      <c r="J17" s="13" t="n">
        <v>33</v>
      </c>
      <c r="K17" s="13" t="n">
        <v>0</v>
      </c>
      <c r="L17" s="13" t="n">
        <v>1</v>
      </c>
      <c r="M17" s="19" t="n">
        <v>0</v>
      </c>
      <c r="N17" s="14" t="n">
        <f aca="false">$L$40*T17</f>
        <v>33.6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2.4</v>
      </c>
      <c r="R17" s="20" t="n">
        <f aca="false">X17*$P$40</f>
        <v>0</v>
      </c>
      <c r="S17" s="20" t="n">
        <f aca="false">Y17*$Q$40</f>
        <v>1</v>
      </c>
      <c r="T17" s="13" t="n">
        <v>24</v>
      </c>
      <c r="U17" s="13" t="n">
        <v>0</v>
      </c>
      <c r="V17" s="13" t="n">
        <v>0</v>
      </c>
      <c r="W17" s="13" t="n">
        <v>2</v>
      </c>
      <c r="X17" s="13" t="n">
        <v>0</v>
      </c>
      <c r="Y17" s="19" t="n">
        <v>1</v>
      </c>
    </row>
    <row r="18" customFormat="false" ht="13.5" hidden="false" customHeight="false" outlineLevel="0" collapsed="false">
      <c r="B18" s="12" t="s">
        <v>30</v>
      </c>
      <c r="C18" s="13" t="n">
        <v>409</v>
      </c>
      <c r="D18" s="14" t="n">
        <f aca="false">SUM(F18:I18)+SUM(N18:S18)</f>
        <v>19.1</v>
      </c>
      <c r="E18" s="15"/>
      <c r="F18" s="14" t="n">
        <f aca="false">$F$40*J18</f>
        <v>1.3</v>
      </c>
      <c r="G18" s="14" t="n">
        <f aca="false">$G$40*K18</f>
        <v>2.5</v>
      </c>
      <c r="H18" s="14" t="n">
        <f aca="false">$H$40*L18</f>
        <v>0</v>
      </c>
      <c r="I18" s="14" t="n">
        <f aca="false">$I$40*M18</f>
        <v>2.4</v>
      </c>
      <c r="J18" s="13" t="n">
        <v>1</v>
      </c>
      <c r="K18" s="13" t="n">
        <v>5</v>
      </c>
      <c r="L18" s="13" t="n">
        <v>0</v>
      </c>
      <c r="M18" s="19" t="n">
        <v>2</v>
      </c>
      <c r="N18" s="14" t="n">
        <f aca="false">$L$40*T18</f>
        <v>1.4</v>
      </c>
      <c r="O18" s="14" t="n">
        <f aca="false">$G$40*U18</f>
        <v>3</v>
      </c>
      <c r="P18" s="14" t="n">
        <f aca="false">$N$40*V18</f>
        <v>1.5</v>
      </c>
      <c r="Q18" s="14" t="n">
        <f aca="false">$O$40*W18</f>
        <v>6</v>
      </c>
      <c r="R18" s="20" t="n">
        <f aca="false">X18*$P$40</f>
        <v>0</v>
      </c>
      <c r="S18" s="20" t="n">
        <f aca="false">Y18*$Q$40</f>
        <v>1</v>
      </c>
      <c r="T18" s="13" t="n">
        <v>1</v>
      </c>
      <c r="U18" s="13" t="n">
        <v>6</v>
      </c>
      <c r="V18" s="13" t="n">
        <v>1</v>
      </c>
      <c r="W18" s="13" t="n">
        <v>5</v>
      </c>
      <c r="X18" s="13" t="n">
        <v>0</v>
      </c>
      <c r="Y18" s="19" t="n">
        <v>1</v>
      </c>
    </row>
    <row r="19" customFormat="false" ht="13.5" hidden="false" customHeight="false" outlineLevel="0" collapsed="false">
      <c r="B19" s="5" t="s">
        <v>32</v>
      </c>
      <c r="C19" s="6" t="n">
        <v>411</v>
      </c>
      <c r="D19" s="14" t="n">
        <f aca="false">SUM(F19:I19)+SUM(N19:S19)</f>
        <v>2</v>
      </c>
      <c r="E19" s="15"/>
      <c r="F19" s="14" t="n">
        <f aca="false">$F$40*J19</f>
        <v>0</v>
      </c>
      <c r="G19" s="14" t="n">
        <f aca="false">$G$40*K19</f>
        <v>0.5</v>
      </c>
      <c r="H19" s="14" t="n">
        <f aca="false">$H$40*L19</f>
        <v>1.5</v>
      </c>
      <c r="I19" s="14" t="n">
        <f aca="false">$I$40*M19</f>
        <v>0</v>
      </c>
      <c r="J19" s="13" t="n">
        <v>0</v>
      </c>
      <c r="K19" s="13" t="n">
        <v>1</v>
      </c>
      <c r="L19" s="13" t="n">
        <v>1</v>
      </c>
      <c r="M19" s="19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20" t="n">
        <f aca="false">X19*$P$40</f>
        <v>0</v>
      </c>
      <c r="S19" s="20" t="n">
        <f aca="false">Y19*$Q$40</f>
        <v>0</v>
      </c>
      <c r="T19" s="13" t="n">
        <v>0</v>
      </c>
      <c r="U19" s="13" t="n">
        <v>0</v>
      </c>
      <c r="V19" s="13" t="n">
        <v>0</v>
      </c>
      <c r="W19" s="13" t="n">
        <v>0</v>
      </c>
      <c r="X19" s="13" t="n">
        <v>0</v>
      </c>
      <c r="Y19" s="19" t="n">
        <v>0</v>
      </c>
      <c r="Z19" s="21"/>
    </row>
    <row r="20" customFormat="false" ht="13.5" hidden="false" customHeight="false" outlineLevel="0" collapsed="false">
      <c r="B20" s="12" t="s">
        <v>33</v>
      </c>
      <c r="C20" s="13" t="n">
        <v>412</v>
      </c>
      <c r="D20" s="14" t="n">
        <f aca="false">SUM(F20:I20)+SUM(N20:S20)</f>
        <v>46.7</v>
      </c>
      <c r="E20" s="15"/>
      <c r="F20" s="14" t="n">
        <f aca="false">$F$40*J20</f>
        <v>15.6</v>
      </c>
      <c r="G20" s="14" t="n">
        <f aca="false">$G$40*K20</f>
        <v>0</v>
      </c>
      <c r="H20" s="14" t="n">
        <f aca="false">$H$40*L20</f>
        <v>0</v>
      </c>
      <c r="I20" s="14" t="n">
        <f aca="false">$I$40*M20</f>
        <v>3.6</v>
      </c>
      <c r="J20" s="13" t="n">
        <v>12</v>
      </c>
      <c r="K20" s="13" t="n">
        <v>0</v>
      </c>
      <c r="L20" s="13" t="n">
        <v>0</v>
      </c>
      <c r="M20" s="19" t="n">
        <v>3</v>
      </c>
      <c r="N20" s="14" t="n">
        <f aca="false">$L$40*T20</f>
        <v>22.4</v>
      </c>
      <c r="O20" s="14" t="n">
        <f aca="false">$G$40*U20</f>
        <v>0</v>
      </c>
      <c r="P20" s="14" t="n">
        <f aca="false">$N$40*V20</f>
        <v>1.5</v>
      </c>
      <c r="Q20" s="14" t="n">
        <f aca="false">$O$40*W20</f>
        <v>3.6</v>
      </c>
      <c r="R20" s="20" t="n">
        <f aca="false">X20*$P$40</f>
        <v>0</v>
      </c>
      <c r="S20" s="20" t="n">
        <f aca="false">Y20*$Q$40</f>
        <v>0</v>
      </c>
      <c r="T20" s="13" t="n">
        <v>16</v>
      </c>
      <c r="U20" s="13" t="n">
        <v>0</v>
      </c>
      <c r="V20" s="13" t="n">
        <v>1</v>
      </c>
      <c r="W20" s="13" t="n">
        <v>3</v>
      </c>
      <c r="X20" s="13" t="n">
        <v>0</v>
      </c>
      <c r="Y20" s="19" t="n">
        <v>0</v>
      </c>
    </row>
    <row r="21" customFormat="false" ht="13.5" hidden="false" customHeight="false" outlineLevel="0" collapsed="false">
      <c r="B21" s="5" t="s">
        <v>34</v>
      </c>
      <c r="C21" s="6" t="n">
        <v>414</v>
      </c>
      <c r="D21" s="14" t="n">
        <f aca="false">SUM(F21:I21)+SUM(N21:S21)</f>
        <v>69.2</v>
      </c>
      <c r="E21" s="22"/>
      <c r="F21" s="14" t="n">
        <f aca="false">$F$40*J21</f>
        <v>23.4</v>
      </c>
      <c r="G21" s="14" t="n">
        <f aca="false">$G$40*K21</f>
        <v>1.5</v>
      </c>
      <c r="H21" s="14" t="n">
        <f aca="false">$H$40*L21</f>
        <v>3</v>
      </c>
      <c r="I21" s="14" t="n">
        <f aca="false">$I$40*M21</f>
        <v>2.4</v>
      </c>
      <c r="J21" s="13" t="n">
        <v>18</v>
      </c>
      <c r="K21" s="13" t="n">
        <v>3</v>
      </c>
      <c r="L21" s="13" t="n">
        <v>2</v>
      </c>
      <c r="M21" s="19" t="n">
        <v>2</v>
      </c>
      <c r="N21" s="14" t="n">
        <f aca="false">$L$40*T21</f>
        <v>23.8</v>
      </c>
      <c r="O21" s="14" t="n">
        <f aca="false">$G$40*U21</f>
        <v>2.5</v>
      </c>
      <c r="P21" s="14" t="n">
        <f aca="false">$N$40*V21</f>
        <v>6</v>
      </c>
      <c r="Q21" s="14" t="n">
        <f aca="false">$O$40*W21</f>
        <v>3.6</v>
      </c>
      <c r="R21" s="20" t="n">
        <f aca="false">X21*$P$40</f>
        <v>0</v>
      </c>
      <c r="S21" s="20" t="n">
        <f aca="false">Y21*$Q$40</f>
        <v>3</v>
      </c>
      <c r="T21" s="13" t="n">
        <v>17</v>
      </c>
      <c r="U21" s="13" t="n">
        <v>5</v>
      </c>
      <c r="V21" s="13" t="n">
        <v>4</v>
      </c>
      <c r="W21" s="13" t="n">
        <v>3</v>
      </c>
      <c r="X21" s="13" t="n">
        <v>0</v>
      </c>
      <c r="Y21" s="19" t="n">
        <v>3</v>
      </c>
    </row>
    <row r="22" customFormat="false" ht="13.5" hidden="false" customHeight="false" outlineLevel="0" collapsed="false">
      <c r="B22" s="12" t="s">
        <v>35</v>
      </c>
      <c r="C22" s="13" t="n">
        <v>416</v>
      </c>
      <c r="D22" s="14" t="n">
        <f aca="false">SUM(F22:I22)+SUM(N22:S22)</f>
        <v>34.8</v>
      </c>
      <c r="E22" s="15"/>
      <c r="F22" s="14" t="n">
        <f aca="false">$F$40*J22</f>
        <v>6.5</v>
      </c>
      <c r="G22" s="14" t="n">
        <f aca="false">$G$40*K22</f>
        <v>1</v>
      </c>
      <c r="H22" s="14" t="n">
        <f aca="false">$H$40*L22</f>
        <v>3</v>
      </c>
      <c r="I22" s="14" t="n">
        <f aca="false">$I$40*M22</f>
        <v>7.2</v>
      </c>
      <c r="J22" s="13" t="n">
        <v>5</v>
      </c>
      <c r="K22" s="13" t="n">
        <v>2</v>
      </c>
      <c r="L22" s="13" t="n">
        <v>2</v>
      </c>
      <c r="M22" s="19" t="n">
        <v>6</v>
      </c>
      <c r="N22" s="14" t="n">
        <f aca="false">$L$40*T22</f>
        <v>7</v>
      </c>
      <c r="O22" s="14" t="n">
        <f aca="false">$G$40*U22</f>
        <v>2</v>
      </c>
      <c r="P22" s="14" t="n">
        <f aca="false">$N$40*V22</f>
        <v>4.5</v>
      </c>
      <c r="Q22" s="14" t="n">
        <f aca="false">$O$40*W22</f>
        <v>3.6</v>
      </c>
      <c r="R22" s="20" t="n">
        <f aca="false">X22*$P$40</f>
        <v>0</v>
      </c>
      <c r="S22" s="20" t="n">
        <f aca="false">Y22*$Q$40</f>
        <v>0</v>
      </c>
      <c r="T22" s="13" t="n">
        <v>5</v>
      </c>
      <c r="U22" s="13" t="n">
        <v>4</v>
      </c>
      <c r="V22" s="13" t="n">
        <v>3</v>
      </c>
      <c r="W22" s="13" t="n">
        <v>3</v>
      </c>
      <c r="X22" s="13" t="n">
        <v>0</v>
      </c>
      <c r="Y22" s="19" t="n">
        <v>0</v>
      </c>
    </row>
    <row r="23" customFormat="false" ht="13.5" hidden="false" customHeight="false" outlineLevel="0" collapsed="false">
      <c r="B23" s="5" t="s">
        <v>36</v>
      </c>
      <c r="C23" s="6" t="n">
        <v>419</v>
      </c>
      <c r="D23" s="14" t="n">
        <f aca="false">SUM(F23:I23)+SUM(N23:S23)</f>
        <v>97.1</v>
      </c>
      <c r="E23" s="15"/>
      <c r="F23" s="14" t="n">
        <f aca="false">$F$40*J23</f>
        <v>26</v>
      </c>
      <c r="G23" s="14" t="n">
        <f aca="false">$G$40*K23</f>
        <v>7</v>
      </c>
      <c r="H23" s="14" t="n">
        <f aca="false">$H$40*L23</f>
        <v>7.5</v>
      </c>
      <c r="I23" s="14" t="n">
        <f aca="false">$I$40*M23</f>
        <v>2.4</v>
      </c>
      <c r="J23" s="13" t="n">
        <v>20</v>
      </c>
      <c r="K23" s="13" t="n">
        <v>14</v>
      </c>
      <c r="L23" s="13" t="n">
        <v>5</v>
      </c>
      <c r="M23" s="19" t="n">
        <v>2</v>
      </c>
      <c r="N23" s="14" t="n">
        <f aca="false">$L$40*T23</f>
        <v>42</v>
      </c>
      <c r="O23" s="14" t="n">
        <f aca="false">$G$40*U23</f>
        <v>6.5</v>
      </c>
      <c r="P23" s="14" t="n">
        <f aca="false">$N$40*V23</f>
        <v>4.5</v>
      </c>
      <c r="Q23" s="14" t="n">
        <f aca="false">$O$40*W23</f>
        <v>1.2</v>
      </c>
      <c r="R23" s="20" t="n">
        <f aca="false">X23*$P$40</f>
        <v>0</v>
      </c>
      <c r="S23" s="20" t="n">
        <f aca="false">Y23*$Q$40</f>
        <v>0</v>
      </c>
      <c r="T23" s="13" t="n">
        <v>30</v>
      </c>
      <c r="U23" s="13" t="n">
        <v>13</v>
      </c>
      <c r="V23" s="13" t="n">
        <v>3</v>
      </c>
      <c r="W23" s="13" t="n">
        <v>1</v>
      </c>
      <c r="X23" s="13" t="n">
        <v>0</v>
      </c>
      <c r="Y23" s="19" t="n">
        <v>0</v>
      </c>
    </row>
    <row r="24" customFormat="false" ht="13.5" hidden="false" customHeight="false" outlineLevel="0" collapsed="false">
      <c r="B24" s="12" t="s">
        <v>37</v>
      </c>
      <c r="C24" s="13" t="n">
        <v>422</v>
      </c>
      <c r="D24" s="14" t="n">
        <f aca="false">SUM(F24:I24)+SUM(N24:S24)</f>
        <v>70.6</v>
      </c>
      <c r="E24" s="22"/>
      <c r="F24" s="14" t="n">
        <f aca="false">$F$40*J24</f>
        <v>24.7</v>
      </c>
      <c r="G24" s="14" t="n">
        <f aca="false">$G$40*K24</f>
        <v>2</v>
      </c>
      <c r="H24" s="14" t="n">
        <f aca="false">$H$40*L24</f>
        <v>0</v>
      </c>
      <c r="I24" s="14" t="n">
        <f aca="false">$I$40*M24</f>
        <v>2.4</v>
      </c>
      <c r="J24" s="13" t="n">
        <v>19</v>
      </c>
      <c r="K24" s="13" t="n">
        <v>4</v>
      </c>
      <c r="L24" s="13" t="n">
        <v>0</v>
      </c>
      <c r="M24" s="19" t="n">
        <v>2</v>
      </c>
      <c r="N24" s="14" t="n">
        <f aca="false">$L$40*T24</f>
        <v>35</v>
      </c>
      <c r="O24" s="14" t="n">
        <f aca="false">$F$40*U24</f>
        <v>6.5</v>
      </c>
      <c r="P24" s="14" t="n">
        <f aca="false">$N$40*V24</f>
        <v>0</v>
      </c>
      <c r="Q24" s="14" t="n">
        <f aca="false">$O$40*W24</f>
        <v>0</v>
      </c>
      <c r="R24" s="20" t="n">
        <f aca="false">X24*$P$40</f>
        <v>0</v>
      </c>
      <c r="S24" s="20" t="n">
        <f aca="false">Y24*$Q$40</f>
        <v>0</v>
      </c>
      <c r="T24" s="13" t="n">
        <v>25</v>
      </c>
      <c r="U24" s="13" t="n">
        <v>5</v>
      </c>
      <c r="V24" s="13" t="n">
        <v>0</v>
      </c>
      <c r="W24" s="13" t="n">
        <v>0</v>
      </c>
      <c r="X24" s="13" t="n">
        <v>0</v>
      </c>
      <c r="Y24" s="19" t="n">
        <v>0</v>
      </c>
    </row>
    <row r="25" customFormat="false" ht="13.5" hidden="false" customHeight="false" outlineLevel="0" collapsed="false">
      <c r="B25" s="5" t="s">
        <v>38</v>
      </c>
      <c r="C25" s="6" t="n">
        <v>429</v>
      </c>
      <c r="D25" s="14" t="n">
        <f aca="false">SUM(F25:I25)+SUM(N25:S25)</f>
        <v>16.2</v>
      </c>
      <c r="E25" s="15"/>
      <c r="F25" s="14" t="n">
        <f aca="false">$F$40*J25</f>
        <v>0</v>
      </c>
      <c r="G25" s="14" t="n">
        <f aca="false">$G$40*K25</f>
        <v>0</v>
      </c>
      <c r="H25" s="14" t="n">
        <f aca="false">$H$40*L25</f>
        <v>0</v>
      </c>
      <c r="I25" s="14" t="n">
        <f aca="false">$I$40*M25</f>
        <v>0</v>
      </c>
      <c r="J25" s="13" t="n">
        <v>0</v>
      </c>
      <c r="K25" s="13" t="n">
        <v>0</v>
      </c>
      <c r="L25" s="13" t="n">
        <v>0</v>
      </c>
      <c r="M25" s="19" t="n">
        <v>0</v>
      </c>
      <c r="N25" s="14" t="n">
        <f aca="false">$L$40*T25</f>
        <v>11.2</v>
      </c>
      <c r="O25" s="14" t="n">
        <f aca="false">$F$40*U25</f>
        <v>0</v>
      </c>
      <c r="P25" s="14" t="n">
        <f aca="false">$N$40*V25</f>
        <v>3</v>
      </c>
      <c r="Q25" s="14" t="n">
        <f aca="false">$O$40*W25</f>
        <v>0</v>
      </c>
      <c r="R25" s="20" t="n">
        <f aca="false">X25*$P$40</f>
        <v>0</v>
      </c>
      <c r="S25" s="20" t="n">
        <f aca="false">Y25*$Q$40</f>
        <v>2</v>
      </c>
      <c r="T25" s="13" t="n">
        <v>8</v>
      </c>
      <c r="U25" s="13" t="n">
        <v>0</v>
      </c>
      <c r="V25" s="13" t="n">
        <v>2</v>
      </c>
      <c r="W25" s="13" t="n">
        <v>0</v>
      </c>
      <c r="X25" s="13" t="n">
        <v>0</v>
      </c>
      <c r="Y25" s="19" t="n">
        <v>2</v>
      </c>
    </row>
    <row r="26" customFormat="false" ht="13.5" hidden="false" customHeight="false" outlineLevel="0" collapsed="false">
      <c r="B26" s="12" t="s">
        <v>39</v>
      </c>
      <c r="C26" s="13" t="n">
        <v>501</v>
      </c>
      <c r="D26" s="14" t="n">
        <f aca="false">SUM(F26:I26)+SUM(N26:S26)</f>
        <v>1.5</v>
      </c>
      <c r="E26" s="15"/>
      <c r="F26" s="16" t="n">
        <f aca="false">$F$40*J26</f>
        <v>0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0</v>
      </c>
      <c r="K26" s="6" t="n">
        <v>0</v>
      </c>
      <c r="L26" s="6" t="n">
        <v>0</v>
      </c>
      <c r="M26" s="17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1.5</v>
      </c>
      <c r="Q26" s="16" t="n">
        <f aca="false">$O$40*W26</f>
        <v>0</v>
      </c>
      <c r="R26" s="18" t="n">
        <f aca="false">X26*$P$40</f>
        <v>0</v>
      </c>
      <c r="S26" s="18" t="n">
        <f aca="false">Y26*$Q$40</f>
        <v>0</v>
      </c>
      <c r="T26" s="6" t="n">
        <v>0</v>
      </c>
      <c r="U26" s="6" t="n">
        <v>0</v>
      </c>
      <c r="V26" s="6" t="n">
        <v>1</v>
      </c>
      <c r="W26" s="6" t="n">
        <v>0</v>
      </c>
      <c r="X26" s="6" t="n">
        <v>0</v>
      </c>
      <c r="Y26" s="17" t="n">
        <v>0</v>
      </c>
    </row>
    <row r="27" customFormat="false" ht="13.5" hidden="false" customHeight="false" outlineLevel="0" collapsed="false">
      <c r="B27" s="5" t="s">
        <v>40</v>
      </c>
      <c r="C27" s="6" t="n">
        <v>507</v>
      </c>
      <c r="D27" s="14" t="n">
        <f aca="false">SUM(F27:I27)+SUM(N27:S27)</f>
        <v>3.9</v>
      </c>
      <c r="E27" s="22"/>
      <c r="F27" s="16" t="n">
        <f aca="false">$F$40*J27</f>
        <v>3.9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3</v>
      </c>
      <c r="K27" s="6" t="n">
        <v>0</v>
      </c>
      <c r="L27" s="6" t="n">
        <v>0</v>
      </c>
      <c r="M27" s="17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8" t="n">
        <f aca="false">X27*$P$40</f>
        <v>0</v>
      </c>
      <c r="S27" s="18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17" t="n">
        <v>0</v>
      </c>
    </row>
    <row r="28" customFormat="false" ht="13.5" hidden="false" customHeight="false" outlineLevel="0" collapsed="false">
      <c r="B28" s="12" t="s">
        <v>41</v>
      </c>
      <c r="C28" s="13" t="n">
        <v>508</v>
      </c>
      <c r="D28" s="14" t="n">
        <f aca="false">SUM(F28:I28)+SUM(N28:S28)</f>
        <v>1</v>
      </c>
      <c r="E28" s="15"/>
      <c r="F28" s="16" t="n">
        <f aca="false">$F$40*J28</f>
        <v>0</v>
      </c>
      <c r="G28" s="16" t="n">
        <f aca="false">$G$40*K28</f>
        <v>1</v>
      </c>
      <c r="H28" s="16" t="n">
        <f aca="false">$H$40*L28</f>
        <v>0</v>
      </c>
      <c r="I28" s="16" t="n">
        <f aca="false">$I$40*M28</f>
        <v>0</v>
      </c>
      <c r="J28" s="6" t="n">
        <v>0</v>
      </c>
      <c r="K28" s="6" t="n">
        <v>2</v>
      </c>
      <c r="L28" s="6" t="n">
        <v>0</v>
      </c>
      <c r="M28" s="17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8" t="n">
        <f aca="false">X28*$P$40</f>
        <v>0</v>
      </c>
      <c r="S28" s="18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17" t="n">
        <v>0</v>
      </c>
    </row>
    <row r="29" customFormat="false" ht="13.5" hidden="false" customHeight="false" outlineLevel="0" collapsed="false">
      <c r="B29" s="5" t="s">
        <v>42</v>
      </c>
      <c r="C29" s="6" t="n">
        <v>521</v>
      </c>
      <c r="D29" s="14" t="n">
        <f aca="false">SUM(F29:I29)+SUM(N29:S29)</f>
        <v>7.8</v>
      </c>
      <c r="E29" s="15"/>
      <c r="F29" s="16" t="n">
        <f aca="false">$F$40*J29</f>
        <v>1.3</v>
      </c>
      <c r="G29" s="16" t="n">
        <f aca="false">$G$40*K29</f>
        <v>0.5</v>
      </c>
      <c r="H29" s="16" t="n">
        <f aca="false">$H$40*L29</f>
        <v>6</v>
      </c>
      <c r="I29" s="16" t="n">
        <f aca="false">$I$40*M29</f>
        <v>0</v>
      </c>
      <c r="J29" s="6" t="n">
        <v>1</v>
      </c>
      <c r="K29" s="6" t="n">
        <v>1</v>
      </c>
      <c r="L29" s="6" t="n">
        <v>4</v>
      </c>
      <c r="M29" s="17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8" t="n">
        <f aca="false">X29*$P$40</f>
        <v>0</v>
      </c>
      <c r="S29" s="18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17" t="n">
        <v>0</v>
      </c>
    </row>
    <row r="30" customFormat="false" ht="13.5" hidden="false" customHeight="false" outlineLevel="0" collapsed="false">
      <c r="B30" s="12" t="s">
        <v>43</v>
      </c>
      <c r="C30" s="13" t="s">
        <v>44</v>
      </c>
      <c r="D30" s="14" t="n">
        <f aca="false">SUM(F30:I30)+SUM(N30:S30)</f>
        <v>2.5</v>
      </c>
      <c r="E30" s="22"/>
      <c r="F30" s="14" t="n">
        <f aca="false">$F$40*J30</f>
        <v>1.3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1.2</v>
      </c>
      <c r="J30" s="13" t="n">
        <v>1</v>
      </c>
      <c r="K30" s="13" t="n">
        <v>0</v>
      </c>
      <c r="L30" s="13" t="n">
        <v>0</v>
      </c>
      <c r="M30" s="19" t="n">
        <v>1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20" t="n">
        <f aca="false">X30*$P$40</f>
        <v>0</v>
      </c>
      <c r="S30" s="20" t="n">
        <f aca="false">Y30*$Q$40</f>
        <v>0</v>
      </c>
      <c r="T30" s="13" t="n">
        <v>0</v>
      </c>
      <c r="U30" s="13" t="n">
        <v>0</v>
      </c>
      <c r="V30" s="13" t="n">
        <v>0</v>
      </c>
      <c r="W30" s="13" t="n">
        <v>0</v>
      </c>
      <c r="X30" s="13" t="n">
        <v>0</v>
      </c>
      <c r="Y30" s="19" t="n">
        <v>0</v>
      </c>
    </row>
    <row r="31" customFormat="false" ht="13.5" hidden="false" customHeight="false" outlineLevel="0" collapsed="false">
      <c r="B31" s="5" t="s">
        <v>45</v>
      </c>
      <c r="C31" s="6" t="s">
        <v>44</v>
      </c>
      <c r="D31" s="14" t="n">
        <f aca="false">SUM(F31:I31)+SUM(N31:S31)</f>
        <v>33</v>
      </c>
      <c r="E31" s="15"/>
      <c r="F31" s="14" t="n">
        <f aca="false">$F$40*J31</f>
        <v>7.8</v>
      </c>
      <c r="G31" s="14" t="n">
        <f aca="false">$G$40*K31</f>
        <v>0</v>
      </c>
      <c r="H31" s="14" t="n">
        <f aca="false">$H$40*L31</f>
        <v>16.5</v>
      </c>
      <c r="I31" s="14" t="n">
        <f aca="false">$I$40*M31</f>
        <v>0</v>
      </c>
      <c r="J31" s="13" t="n">
        <v>6</v>
      </c>
      <c r="K31" s="13" t="n">
        <v>0</v>
      </c>
      <c r="L31" s="13" t="n">
        <v>11</v>
      </c>
      <c r="M31" s="19" t="n">
        <v>0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7.5</v>
      </c>
      <c r="Q31" s="14" t="n">
        <f aca="false">$O$40*W31</f>
        <v>1.2</v>
      </c>
      <c r="R31" s="20" t="n">
        <f aca="false">X31*$P$40</f>
        <v>0</v>
      </c>
      <c r="S31" s="20" t="n">
        <f aca="false">Y31*$Q$40</f>
        <v>0</v>
      </c>
      <c r="T31" s="13" t="n">
        <v>0</v>
      </c>
      <c r="U31" s="13" t="n">
        <v>0</v>
      </c>
      <c r="V31" s="13" t="n">
        <v>5</v>
      </c>
      <c r="W31" s="13" t="n">
        <v>1</v>
      </c>
      <c r="X31" s="13" t="n">
        <v>0</v>
      </c>
      <c r="Y31" s="19" t="n">
        <v>0</v>
      </c>
    </row>
    <row r="32" customFormat="false" ht="13.5" hidden="false" customHeight="false" outlineLevel="0" collapsed="false">
      <c r="B32" s="12" t="s">
        <v>46</v>
      </c>
      <c r="C32" s="13" t="s">
        <v>44</v>
      </c>
      <c r="D32" s="14" t="n">
        <f aca="false">SUM(F32:I32)+SUM(N32:S32)</f>
        <v>28.2</v>
      </c>
      <c r="E32" s="22"/>
      <c r="F32" s="14" t="n">
        <f aca="false">$F$40*J32</f>
        <v>0</v>
      </c>
      <c r="G32" s="14" t="n">
        <f aca="false">$G$40*K32</f>
        <v>0</v>
      </c>
      <c r="H32" s="14" t="n">
        <f aca="false">$H$40*L32</f>
        <v>1.5</v>
      </c>
      <c r="I32" s="14" t="n">
        <f aca="false">$I$40*M32</f>
        <v>0</v>
      </c>
      <c r="J32" s="13" t="n">
        <v>0</v>
      </c>
      <c r="K32" s="13" t="n">
        <v>0</v>
      </c>
      <c r="L32" s="13" t="n">
        <v>1</v>
      </c>
      <c r="M32" s="19" t="n">
        <v>0</v>
      </c>
      <c r="N32" s="14" t="n">
        <f aca="false">$L$40*T32</f>
        <v>14</v>
      </c>
      <c r="O32" s="14" t="n">
        <f aca="false">$G$40*U32</f>
        <v>5.5</v>
      </c>
      <c r="P32" s="14" t="n">
        <f aca="false">$N$40*V32</f>
        <v>6</v>
      </c>
      <c r="Q32" s="14" t="n">
        <f aca="false">$O$40*W32</f>
        <v>1.2</v>
      </c>
      <c r="R32" s="20" t="n">
        <f aca="false">X32*$P$40</f>
        <v>0</v>
      </c>
      <c r="S32" s="20" t="n">
        <f aca="false">Y32*$Q$40</f>
        <v>0</v>
      </c>
      <c r="T32" s="13" t="n">
        <v>10</v>
      </c>
      <c r="U32" s="13" t="n">
        <v>11</v>
      </c>
      <c r="V32" s="13" t="n">
        <v>4</v>
      </c>
      <c r="W32" s="13" t="n">
        <v>1</v>
      </c>
      <c r="X32" s="13" t="n">
        <v>0</v>
      </c>
      <c r="Y32" s="19" t="n">
        <v>0</v>
      </c>
    </row>
    <row r="33" customFormat="false" ht="13.5" hidden="false" customHeight="false" outlineLevel="0" collapsed="false">
      <c r="B33" s="5" t="s">
        <v>47</v>
      </c>
      <c r="C33" s="6" t="s">
        <v>44</v>
      </c>
      <c r="D33" s="14" t="n">
        <f aca="false">SUM(F33:I33)+SUM(N33:S33)</f>
        <v>5</v>
      </c>
      <c r="E33" s="22"/>
      <c r="F33" s="14" t="n">
        <f aca="false">$F$40*J33</f>
        <v>2.6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2.4</v>
      </c>
      <c r="J33" s="13" t="n">
        <v>2</v>
      </c>
      <c r="K33" s="13" t="n">
        <v>0</v>
      </c>
      <c r="L33" s="13" t="n">
        <v>0</v>
      </c>
      <c r="M33" s="19" t="n">
        <v>2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20" t="n">
        <f aca="false">X33*$P$40</f>
        <v>0</v>
      </c>
      <c r="S33" s="20" t="n">
        <f aca="false">Y33*$Q$40</f>
        <v>0</v>
      </c>
      <c r="T33" s="13" t="n">
        <v>0</v>
      </c>
      <c r="U33" s="13" t="n">
        <v>0</v>
      </c>
      <c r="V33" s="13" t="n">
        <v>0</v>
      </c>
      <c r="W33" s="13" t="n">
        <v>0</v>
      </c>
      <c r="X33" s="13" t="n">
        <v>0</v>
      </c>
      <c r="Y33" s="19" t="n">
        <v>0</v>
      </c>
    </row>
    <row r="34" customFormat="false" ht="13.5" hidden="false" customHeight="false" outlineLevel="0" collapsed="false">
      <c r="B34" s="12" t="s">
        <v>48</v>
      </c>
      <c r="C34" s="13" t="s">
        <v>44</v>
      </c>
      <c r="D34" s="14" t="n">
        <f aca="false">SUM(F34:I34)+SUM(N34:S34)</f>
        <v>9.1</v>
      </c>
      <c r="E34" s="15"/>
      <c r="F34" s="14" t="n">
        <f aca="false">$F$40*J34</f>
        <v>9.1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13" t="n">
        <v>7</v>
      </c>
      <c r="K34" s="13" t="n">
        <v>0</v>
      </c>
      <c r="L34" s="13" t="n">
        <v>0</v>
      </c>
      <c r="M34" s="19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20" t="n">
        <f aca="false">X34*$P$40</f>
        <v>0</v>
      </c>
      <c r="S34" s="20" t="n">
        <f aca="false">Y34*$Q$40</f>
        <v>0</v>
      </c>
      <c r="T34" s="13" t="n">
        <v>0</v>
      </c>
      <c r="U34" s="13" t="n">
        <v>0</v>
      </c>
      <c r="V34" s="13" t="n">
        <v>0</v>
      </c>
      <c r="W34" s="13" t="n">
        <v>0</v>
      </c>
      <c r="X34" s="13" t="n">
        <v>0</v>
      </c>
      <c r="Y34" s="19" t="n">
        <v>0</v>
      </c>
    </row>
    <row r="35" customFormat="false" ht="13.5" hidden="false" customHeight="false" outlineLevel="0" collapsed="false">
      <c r="B35" s="5" t="s">
        <v>49</v>
      </c>
      <c r="C35" s="6" t="s">
        <v>44</v>
      </c>
      <c r="D35" s="14" t="n">
        <f aca="false">SUM(F35:I35)+SUM(N35:S35)</f>
        <v>13.1</v>
      </c>
      <c r="E35" s="22"/>
      <c r="F35" s="14" t="n">
        <f aca="false">$F$40*J35</f>
        <v>6.5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2.4</v>
      </c>
      <c r="J35" s="13" t="n">
        <v>5</v>
      </c>
      <c r="K35" s="13" t="n">
        <v>0</v>
      </c>
      <c r="L35" s="13" t="n">
        <v>0</v>
      </c>
      <c r="M35" s="19" t="n">
        <v>2</v>
      </c>
      <c r="N35" s="14" t="n">
        <f aca="false">$L$40*T35</f>
        <v>4.2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20" t="n">
        <f aca="false">X35*$P$40</f>
        <v>0</v>
      </c>
      <c r="S35" s="20" t="n">
        <f aca="false">Y35*$Q$40</f>
        <v>0</v>
      </c>
      <c r="T35" s="13" t="n">
        <v>3</v>
      </c>
      <c r="U35" s="13" t="n">
        <v>0</v>
      </c>
      <c r="V35" s="13" t="n">
        <v>0</v>
      </c>
      <c r="W35" s="13" t="n">
        <v>0</v>
      </c>
      <c r="X35" s="13" t="n">
        <v>0</v>
      </c>
      <c r="Y35" s="19" t="n">
        <v>0</v>
      </c>
    </row>
    <row r="36" customFormat="false" ht="13.5" hidden="false" customHeight="false" outlineLevel="0" collapsed="false">
      <c r="B36" s="12" t="s">
        <v>50</v>
      </c>
      <c r="C36" s="13" t="s">
        <v>44</v>
      </c>
      <c r="D36" s="14" t="n">
        <f aca="false">SUM(F36:I36)+SUM(N36:S36)</f>
        <v>2</v>
      </c>
      <c r="E36" s="22"/>
      <c r="F36" s="14" t="n">
        <f aca="false">$F$40*J36</f>
        <v>0</v>
      </c>
      <c r="G36" s="14" t="n">
        <f aca="false">$G$40*K36</f>
        <v>0.5</v>
      </c>
      <c r="H36" s="14" t="n">
        <f aca="false">$H$40*L36</f>
        <v>1.5</v>
      </c>
      <c r="I36" s="14" t="n">
        <f aca="false">$I$40*M36</f>
        <v>0</v>
      </c>
      <c r="J36" s="13" t="n">
        <v>0</v>
      </c>
      <c r="K36" s="13" t="n">
        <v>1</v>
      </c>
      <c r="L36" s="13" t="n">
        <v>1</v>
      </c>
      <c r="M36" s="19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20" t="n">
        <f aca="false">X36*$P$40</f>
        <v>0</v>
      </c>
      <c r="S36" s="20" t="n">
        <f aca="false">Y36*$Q$40</f>
        <v>0</v>
      </c>
      <c r="T36" s="13" t="n">
        <v>0</v>
      </c>
      <c r="U36" s="13" t="n">
        <v>0</v>
      </c>
      <c r="V36" s="13" t="n">
        <v>0</v>
      </c>
      <c r="W36" s="13" t="n">
        <v>0</v>
      </c>
      <c r="X36" s="13" t="n">
        <v>0</v>
      </c>
      <c r="Y36" s="19" t="n">
        <v>0</v>
      </c>
    </row>
    <row r="37" customFormat="false" ht="13.9" hidden="false" customHeight="false" outlineLevel="0" collapsed="false">
      <c r="B37" s="23" t="s">
        <v>51</v>
      </c>
      <c r="C37" s="24" t="s">
        <v>44</v>
      </c>
      <c r="D37" s="25" t="n">
        <f aca="false">SUM(F37:I37)+SUM(N37:S37)</f>
        <v>1.3</v>
      </c>
      <c r="E37" s="26"/>
      <c r="F37" s="25" t="n">
        <f aca="false">$F$40*J37</f>
        <v>1.3</v>
      </c>
      <c r="G37" s="25" t="n">
        <f aca="false">$G$40*K37</f>
        <v>0</v>
      </c>
      <c r="H37" s="25" t="n">
        <f aca="false">$H$40*L37</f>
        <v>0</v>
      </c>
      <c r="I37" s="25" t="n">
        <f aca="false">$I$40*M37</f>
        <v>0</v>
      </c>
      <c r="J37" s="27" t="n">
        <v>1</v>
      </c>
      <c r="K37" s="27" t="n">
        <v>0</v>
      </c>
      <c r="L37" s="27" t="n">
        <v>0</v>
      </c>
      <c r="M37" s="28" t="n">
        <v>0</v>
      </c>
      <c r="N37" s="25" t="n">
        <f aca="false">$L$40*T37</f>
        <v>0</v>
      </c>
      <c r="O37" s="25" t="n">
        <f aca="false">$G$40*U37</f>
        <v>0</v>
      </c>
      <c r="P37" s="25" t="n">
        <f aca="false">$N$40*V37</f>
        <v>0</v>
      </c>
      <c r="Q37" s="25" t="n">
        <f aca="false">$O$40*W37</f>
        <v>0</v>
      </c>
      <c r="R37" s="29" t="n">
        <f aca="false">X37*$P$40</f>
        <v>0</v>
      </c>
      <c r="S37" s="29" t="n">
        <f aca="false">Y37*$Q$40</f>
        <v>0</v>
      </c>
      <c r="T37" s="27" t="n">
        <v>0</v>
      </c>
      <c r="U37" s="27" t="n">
        <v>0</v>
      </c>
      <c r="V37" s="27" t="n">
        <v>0</v>
      </c>
      <c r="W37" s="27" t="n">
        <v>0</v>
      </c>
      <c r="X37" s="27" t="n">
        <v>0</v>
      </c>
      <c r="Y37" s="28" t="n">
        <v>0</v>
      </c>
    </row>
    <row r="38" customFormat="false" ht="13.9" hidden="false" customHeight="false" outlineLevel="0" collapsed="false">
      <c r="D38" s="21" t="n">
        <f aca="false">SUM(D4:D37)</f>
        <v>838.7</v>
      </c>
    </row>
    <row r="39" customFormat="false" ht="13.9" hidden="false" customHeight="false" outlineLevel="0" collapsed="false">
      <c r="E39" s="1" t="s">
        <v>52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53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53</v>
      </c>
      <c r="S39" s="30"/>
    </row>
    <row r="40" customFormat="false" ht="13.9" hidden="false" customHeight="false" outlineLevel="0" collapsed="false">
      <c r="E40" s="12"/>
      <c r="F40" s="31" t="n">
        <v>1.3</v>
      </c>
      <c r="G40" s="31" t="n">
        <v>0.5</v>
      </c>
      <c r="H40" s="31" t="n">
        <v>1.5</v>
      </c>
      <c r="I40" s="31" t="n">
        <v>1.2</v>
      </c>
      <c r="J40" s="32"/>
      <c r="K40" s="32"/>
      <c r="L40" s="31" t="n">
        <v>1.4</v>
      </c>
      <c r="M40" s="31" t="n">
        <v>0.5</v>
      </c>
      <c r="N40" s="31" t="n">
        <v>1.5</v>
      </c>
      <c r="O40" s="31" t="n">
        <v>1.2</v>
      </c>
      <c r="P40" s="31" t="n">
        <v>1.4</v>
      </c>
      <c r="Q40" s="31" t="n">
        <v>1</v>
      </c>
      <c r="R40" s="32"/>
      <c r="S40" s="33"/>
    </row>
    <row r="41" customFormat="false" ht="13.9" hidden="false" customHeight="false" outlineLevel="0" collapsed="false">
      <c r="E41" s="34" t="s">
        <v>54</v>
      </c>
      <c r="F41" s="16" t="n">
        <f aca="false">SUM(F4:F5)</f>
        <v>3.9</v>
      </c>
      <c r="G41" s="16" t="n">
        <f aca="false">SUM(G4:G5)</f>
        <v>1</v>
      </c>
      <c r="H41" s="16" t="n">
        <f aca="false">SUM(H4:H5)</f>
        <v>6</v>
      </c>
      <c r="I41" s="16" t="n">
        <f aca="false">SUM(I4:I5)</f>
        <v>10.8</v>
      </c>
      <c r="J41" s="35" t="n">
        <f aca="false">SUM(F41:I41)</f>
        <v>21.7</v>
      </c>
      <c r="K41" s="6"/>
      <c r="L41" s="16" t="n">
        <f aca="false">SUM(N4:N5)</f>
        <v>14</v>
      </c>
      <c r="M41" s="16" t="n">
        <f aca="false">SUM(O4:O5)</f>
        <v>0</v>
      </c>
      <c r="N41" s="16" t="n">
        <f aca="false">SUM(P4:P5)</f>
        <v>10.5</v>
      </c>
      <c r="O41" s="16" t="n">
        <f aca="false">SUM(Q4:Q5)</f>
        <v>2.4</v>
      </c>
      <c r="P41" s="16" t="n">
        <f aca="false">SUM(R4:R5)</f>
        <v>0</v>
      </c>
      <c r="Q41" s="16" t="n">
        <f aca="false">SUM(S4:S5)</f>
        <v>1</v>
      </c>
      <c r="R41" s="35" t="n">
        <f aca="false">SUM(L41:Q41)</f>
        <v>27.9</v>
      </c>
      <c r="S41" s="17"/>
    </row>
    <row r="42" customFormat="false" ht="13.9" hidden="false" customHeight="false" outlineLevel="0" collapsed="false">
      <c r="E42" s="34" t="s">
        <v>55</v>
      </c>
      <c r="F42" s="16" t="n">
        <f aca="false">SUM(F6)</f>
        <v>0</v>
      </c>
      <c r="G42" s="16" t="n">
        <f aca="false">SUM(G6)</f>
        <v>0</v>
      </c>
      <c r="H42" s="16" t="n">
        <f aca="false">SUM(H6)</f>
        <v>0</v>
      </c>
      <c r="I42" s="16" t="n">
        <f aca="false">SUM(I6)</f>
        <v>0</v>
      </c>
      <c r="J42" s="35" t="n">
        <f aca="false">SUM(F42:I42)</f>
        <v>0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7.5</v>
      </c>
      <c r="O42" s="16" t="n">
        <f aca="false">SUM(Q6)</f>
        <v>7.2</v>
      </c>
      <c r="P42" s="16" t="n">
        <f aca="false">SUM(R6)</f>
        <v>0</v>
      </c>
      <c r="Q42" s="16" t="n">
        <f aca="false">SUM(S6)</f>
        <v>0</v>
      </c>
      <c r="R42" s="35" t="n">
        <f aca="false">SUM(L42:Q42)</f>
        <v>14.7</v>
      </c>
      <c r="S42" s="17"/>
    </row>
    <row r="43" customFormat="false" ht="13.9" hidden="false" customHeight="false" outlineLevel="0" collapsed="false">
      <c r="E43" s="34" t="s">
        <v>56</v>
      </c>
      <c r="F43" s="16" t="n">
        <f aca="false">SUM(F7:F13)</f>
        <v>45.5</v>
      </c>
      <c r="G43" s="16" t="n">
        <f aca="false">SUM(G7:G13)</f>
        <v>18</v>
      </c>
      <c r="H43" s="16" t="n">
        <f aca="false">SUM(H7:H13)</f>
        <v>6</v>
      </c>
      <c r="I43" s="16" t="n">
        <f aca="false">SUM(I7:I13)</f>
        <v>10.8</v>
      </c>
      <c r="J43" s="35" t="n">
        <f aca="false">SUM(F43:I43)</f>
        <v>80.3</v>
      </c>
      <c r="K43" s="36"/>
      <c r="L43" s="16" t="n">
        <f aca="false">SUM(N7:N13)</f>
        <v>11.2</v>
      </c>
      <c r="M43" s="16" t="n">
        <f aca="false">SUM(O7:O13)</f>
        <v>4.5</v>
      </c>
      <c r="N43" s="16" t="n">
        <f aca="false">SUM(P7:P13)</f>
        <v>3</v>
      </c>
      <c r="O43" s="16" t="n">
        <f aca="false">SUM(Q7:Q13)</f>
        <v>6</v>
      </c>
      <c r="P43" s="16" t="n">
        <f aca="false">SUM(R7:R13)</f>
        <v>7</v>
      </c>
      <c r="Q43" s="16" t="n">
        <f aca="false">SUM(S7:S13)</f>
        <v>0</v>
      </c>
      <c r="R43" s="35" t="n">
        <f aca="false">SUM(L43:Q43)</f>
        <v>31.7</v>
      </c>
      <c r="S43" s="17"/>
    </row>
    <row r="44" customFormat="false" ht="13.9" hidden="false" customHeight="false" outlineLevel="0" collapsed="false">
      <c r="E44" s="34" t="s">
        <v>57</v>
      </c>
      <c r="F44" s="16" t="n">
        <f aca="false">SUM(F14:F25)</f>
        <v>192.4</v>
      </c>
      <c r="G44" s="16" t="n">
        <f aca="false">SUM(G14:G25)</f>
        <v>17.5</v>
      </c>
      <c r="H44" s="16" t="n">
        <f aca="false">SUM(H14:H25)</f>
        <v>18</v>
      </c>
      <c r="I44" s="16" t="n">
        <f aca="false">SUM(I14:I25)</f>
        <v>27.6</v>
      </c>
      <c r="J44" s="35" t="n">
        <f aca="false">SUM(F44:I44)</f>
        <v>255.5</v>
      </c>
      <c r="K44" s="6"/>
      <c r="L44" s="16" t="n">
        <f aca="false">SUM(N14:N25)</f>
        <v>224</v>
      </c>
      <c r="M44" s="16" t="n">
        <f aca="false">SUM(O14:O25)</f>
        <v>20.5</v>
      </c>
      <c r="N44" s="16" t="n">
        <f aca="false">SUM(P14:P25)</f>
        <v>21</v>
      </c>
      <c r="O44" s="16" t="n">
        <f aca="false">SUM(Q14:Q25)</f>
        <v>24</v>
      </c>
      <c r="P44" s="16" t="n">
        <f aca="false">SUM(R14:R25)</f>
        <v>0</v>
      </c>
      <c r="Q44" s="16" t="n">
        <f aca="false">SUM(S14:S25)</f>
        <v>9</v>
      </c>
      <c r="R44" s="35" t="n">
        <f aca="false">SUM(L44:Q44)</f>
        <v>298.5</v>
      </c>
      <c r="S44" s="17"/>
    </row>
    <row r="45" customFormat="false" ht="13.9" hidden="false" customHeight="false" outlineLevel="0" collapsed="false">
      <c r="E45" s="34" t="s">
        <v>58</v>
      </c>
      <c r="F45" s="16" t="n">
        <f aca="false">SUM(F26:F29)</f>
        <v>5.2</v>
      </c>
      <c r="G45" s="16" t="n">
        <f aca="false">SUM(G26:G29)</f>
        <v>1.5</v>
      </c>
      <c r="H45" s="16" t="n">
        <f aca="false">SUM(H26:H29)</f>
        <v>6</v>
      </c>
      <c r="I45" s="16" t="n">
        <f aca="false">SUM(I26:I29)</f>
        <v>0</v>
      </c>
      <c r="J45" s="35" t="n">
        <f aca="false">SUM(F45:I45)</f>
        <v>12.7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1.5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5" t="n">
        <f aca="false">SUM(L45:Q45)</f>
        <v>1.5</v>
      </c>
      <c r="S45" s="37"/>
    </row>
    <row r="46" customFormat="false" ht="13.9" hidden="false" customHeight="false" outlineLevel="0" collapsed="false">
      <c r="E46" s="34" t="s">
        <v>59</v>
      </c>
      <c r="F46" s="16" t="n">
        <f aca="false">SUM(F30:F37)</f>
        <v>28.6</v>
      </c>
      <c r="G46" s="16" t="n">
        <f aca="false">SUM(G30:G37)</f>
        <v>0.5</v>
      </c>
      <c r="H46" s="16" t="n">
        <f aca="false">SUM(H30:H37)</f>
        <v>19.5</v>
      </c>
      <c r="I46" s="16" t="n">
        <f aca="false">SUM(I30:I37)</f>
        <v>6</v>
      </c>
      <c r="J46" s="35" t="n">
        <f aca="false">SUM(F46:I46)</f>
        <v>54.6</v>
      </c>
      <c r="K46" s="6"/>
      <c r="L46" s="16" t="n">
        <f aca="false">SUM(N30:N37)</f>
        <v>18.2</v>
      </c>
      <c r="M46" s="16" t="n">
        <f aca="false">SUM(O30:O37)</f>
        <v>5.5</v>
      </c>
      <c r="N46" s="16" t="n">
        <f aca="false">SUM(P30:P37)</f>
        <v>13.5</v>
      </c>
      <c r="O46" s="16" t="n">
        <f aca="false">SUM(Q30:Q37)</f>
        <v>2.4</v>
      </c>
      <c r="P46" s="16" t="n">
        <f aca="false">SUM(R30:R37)</f>
        <v>0</v>
      </c>
      <c r="Q46" s="16" t="n">
        <f aca="false">SUM(S30:S37)</f>
        <v>0</v>
      </c>
      <c r="R46" s="35" t="n">
        <f aca="false">SUM(L46:Q46)</f>
        <v>39.6</v>
      </c>
      <c r="S46" s="17"/>
    </row>
    <row r="47" customFormat="false" ht="14.25" hidden="false" customHeight="false" outlineLevel="0" collapsed="false">
      <c r="E47" s="38"/>
      <c r="F47" s="39"/>
      <c r="G47" s="39"/>
      <c r="H47" s="39"/>
      <c r="I47" s="40" t="s">
        <v>53</v>
      </c>
      <c r="J47" s="41" t="n">
        <f aca="false">SUM(J41:J46)</f>
        <v>424.8</v>
      </c>
      <c r="K47" s="39"/>
      <c r="L47" s="39"/>
      <c r="M47" s="39"/>
      <c r="N47" s="39"/>
      <c r="O47" s="39"/>
      <c r="P47" s="39"/>
      <c r="Q47" s="39"/>
      <c r="R47" s="41" t="n">
        <f aca="false">SUM(R41:R46)</f>
        <v>413.9</v>
      </c>
      <c r="S47" s="42" t="n">
        <f aca="false">J47+R47</f>
        <v>838.7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2025-03-25T20:19:30Z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