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8025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alexg\Desktop\HOOE\"/>
    </mc:Choice>
  </mc:AlternateContent>
  <xr:revisionPtr revIDLastSave="0" documentId="13_ncr:9_{B97B6186-6AC5-445A-916E-38FB42202305}" xr6:coauthVersionLast="47" xr6:coauthVersionMax="47" xr10:uidLastSave="{00000000-0000-0000-0000-000000000000}"/>
  <bookViews>
    <workbookView xWindow="-98" yWindow="-98" windowWidth="19396" windowHeight="11475" xr2:uid="{65769B2C-327D-464E-B349-26DE655F59D5}"/>
  </bookViews>
  <sheets>
    <sheet name="Sheet1" sheetId="1" r:id="rId1"/>
    <sheet name="Sheet2" sheetId="2" r:id="rId2"/>
    <sheet name="Sheet3" sheetId="3" r:id="rId3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I39" i="1" l="1"/>
  <c r="H39" i="1"/>
  <c r="G39" i="1"/>
  <c r="F39" i="1"/>
  <c r="D39" i="1"/>
  <c r="I38" i="1"/>
  <c r="H38" i="1"/>
  <c r="G38" i="1"/>
  <c r="F38" i="1"/>
  <c r="D38" i="1"/>
  <c r="I37" i="1"/>
  <c r="H37" i="1"/>
  <c r="G37" i="1"/>
  <c r="F37" i="1"/>
  <c r="D37" i="1"/>
  <c r="I36" i="1"/>
  <c r="H36" i="1"/>
  <c r="G36" i="1"/>
  <c r="F36" i="1"/>
  <c r="D36" i="1"/>
  <c r="J36" i="1" s="1"/>
  <c r="I33" i="1"/>
  <c r="H33" i="1"/>
  <c r="G33" i="1"/>
  <c r="F33" i="1"/>
  <c r="I32" i="1"/>
  <c r="H32" i="1"/>
  <c r="G32" i="1"/>
  <c r="F32" i="1"/>
  <c r="I31" i="1"/>
  <c r="H31" i="1"/>
  <c r="G31" i="1"/>
  <c r="F31" i="1"/>
  <c r="I30" i="1"/>
  <c r="H30" i="1"/>
  <c r="G30" i="1"/>
  <c r="F30" i="1"/>
  <c r="I29" i="1"/>
  <c r="H29" i="1"/>
  <c r="G29" i="1"/>
  <c r="F29" i="1"/>
  <c r="D29" i="1" s="1"/>
  <c r="I28" i="1"/>
  <c r="H28" i="1"/>
  <c r="G28" i="1"/>
  <c r="F28" i="1"/>
  <c r="I27" i="1"/>
  <c r="H27" i="1"/>
  <c r="G27" i="1"/>
  <c r="F27" i="1"/>
  <c r="D27" i="1" s="1"/>
  <c r="I26" i="1"/>
  <c r="H26" i="1"/>
  <c r="G26" i="1"/>
  <c r="F26" i="1"/>
  <c r="I25" i="1"/>
  <c r="H25" i="1"/>
  <c r="G25" i="1"/>
  <c r="F25" i="1"/>
  <c r="D25" i="1" s="1"/>
  <c r="I24" i="1"/>
  <c r="H24" i="1"/>
  <c r="G24" i="1"/>
  <c r="F24" i="1"/>
  <c r="I23" i="1"/>
  <c r="H23" i="1"/>
  <c r="G23" i="1"/>
  <c r="F23" i="1"/>
  <c r="I22" i="1"/>
  <c r="H22" i="1"/>
  <c r="G22" i="1"/>
  <c r="F22" i="1"/>
  <c r="I21" i="1"/>
  <c r="H21" i="1"/>
  <c r="G21" i="1"/>
  <c r="F21" i="1"/>
  <c r="I20" i="1"/>
  <c r="H20" i="1"/>
  <c r="G20" i="1"/>
  <c r="F20" i="1"/>
  <c r="I19" i="1"/>
  <c r="H19" i="1"/>
  <c r="G19" i="1"/>
  <c r="F19" i="1"/>
  <c r="I18" i="1"/>
  <c r="H18" i="1"/>
  <c r="G18" i="1"/>
  <c r="F18" i="1"/>
  <c r="I17" i="1"/>
  <c r="H17" i="1"/>
  <c r="G17" i="1"/>
  <c r="F17" i="1"/>
  <c r="I16" i="1"/>
  <c r="H16" i="1"/>
  <c r="G16" i="1"/>
  <c r="F16" i="1"/>
  <c r="I15" i="1"/>
  <c r="H15" i="1"/>
  <c r="G15" i="1"/>
  <c r="F15" i="1"/>
  <c r="I14" i="1"/>
  <c r="H14" i="1"/>
  <c r="G14" i="1"/>
  <c r="F14" i="1"/>
  <c r="I13" i="1"/>
  <c r="H13" i="1"/>
  <c r="G13" i="1"/>
  <c r="F13" i="1"/>
  <c r="I12" i="1"/>
  <c r="H12" i="1"/>
  <c r="G12" i="1"/>
  <c r="F12" i="1"/>
  <c r="I11" i="1"/>
  <c r="H11" i="1"/>
  <c r="G11" i="1"/>
  <c r="F11" i="1"/>
  <c r="I10" i="1"/>
  <c r="H10" i="1"/>
  <c r="G10" i="1"/>
  <c r="F10" i="1"/>
  <c r="I9" i="1"/>
  <c r="H9" i="1"/>
  <c r="G9" i="1"/>
  <c r="F9" i="1"/>
  <c r="I8" i="1"/>
  <c r="H8" i="1"/>
  <c r="G8" i="1"/>
  <c r="F8" i="1"/>
  <c r="I7" i="1"/>
  <c r="H7" i="1"/>
  <c r="G7" i="1"/>
  <c r="F7" i="1"/>
  <c r="I6" i="1"/>
  <c r="H6" i="1"/>
  <c r="G6" i="1"/>
  <c r="F6" i="1"/>
  <c r="I5" i="1"/>
  <c r="H5" i="1"/>
  <c r="G5" i="1"/>
  <c r="F5" i="1"/>
  <c r="I4" i="1"/>
  <c r="H4" i="1"/>
  <c r="G4" i="1"/>
  <c r="F4" i="1"/>
  <c r="I3" i="1"/>
  <c r="K39" i="1" s="1"/>
  <c r="H3" i="1"/>
  <c r="G3" i="1"/>
  <c r="K37" i="1" s="1"/>
  <c r="F3" i="1"/>
  <c r="K36" i="1" s="1"/>
  <c r="K38" i="1" l="1"/>
  <c r="D4" i="1"/>
  <c r="D33" i="1"/>
  <c r="D31" i="1"/>
  <c r="D20" i="1"/>
  <c r="J39" i="1"/>
  <c r="D16" i="1"/>
  <c r="D18" i="1"/>
  <c r="D14" i="1"/>
  <c r="D12" i="1"/>
  <c r="D23" i="1"/>
  <c r="D9" i="1"/>
  <c r="D6" i="1"/>
  <c r="D3" i="1"/>
  <c r="D15" i="1"/>
  <c r="D22" i="1"/>
  <c r="D28" i="1"/>
  <c r="D17" i="1"/>
  <c r="D5" i="1"/>
  <c r="D24" i="1"/>
  <c r="D11" i="1"/>
  <c r="D26" i="1"/>
  <c r="D7" i="1"/>
  <c r="D13" i="1"/>
  <c r="J38" i="1"/>
  <c r="D8" i="1"/>
  <c r="D19" i="1"/>
  <c r="D10" i="1"/>
  <c r="D21" i="1"/>
  <c r="D30" i="1"/>
  <c r="D32" i="1"/>
  <c r="J37" i="1"/>
  <c r="K40" i="1" l="1"/>
</calcChain>
</file>

<file path=xl/sharedStrings.xml><?xml version="1.0" encoding="utf-8"?>
<sst xmlns="http://purl.oclc.org/ooxml/spreadsheetml/main" count="64" uniqueCount="52">
  <si>
    <t>Name</t>
  </si>
  <si>
    <t>Zimmer Nr.</t>
  </si>
  <si>
    <t>TO PAY</t>
  </si>
  <si>
    <t>DID PAY?</t>
  </si>
  <si>
    <t>Bier</t>
  </si>
  <si>
    <t>Bierpreis</t>
  </si>
  <si>
    <t>Kaffee</t>
  </si>
  <si>
    <t>Kaffeepreis</t>
  </si>
  <si>
    <t>E/M</t>
  </si>
  <si>
    <t>E/M-Preis</t>
  </si>
  <si>
    <t>Anti</t>
  </si>
  <si>
    <t>Antipreis</t>
  </si>
  <si>
    <t>Noel</t>
  </si>
  <si>
    <t>Samuel</t>
  </si>
  <si>
    <t>Carlos</t>
  </si>
  <si>
    <t>Sophie</t>
  </si>
  <si>
    <t>Em</t>
  </si>
  <si>
    <t>Chrisi</t>
  </si>
  <si>
    <t>Kromp</t>
  </si>
  <si>
    <t>Mimi</t>
  </si>
  <si>
    <t>Tharyn</t>
  </si>
  <si>
    <t>Arthur</t>
  </si>
  <si>
    <t>Jakob CJ</t>
  </si>
  <si>
    <t>Tomasz</t>
  </si>
  <si>
    <t>Alex</t>
  </si>
  <si>
    <t>Lena</t>
  </si>
  <si>
    <t>KJ</t>
  </si>
  <si>
    <t>Marcel</t>
  </si>
  <si>
    <t>Ivonne</t>
  </si>
  <si>
    <t>David K</t>
  </si>
  <si>
    <t>Tim</t>
  </si>
  <si>
    <t>Max</t>
  </si>
  <si>
    <t>Sarah</t>
  </si>
  <si>
    <t>Jessi</t>
  </si>
  <si>
    <t>Ash(Tomasz)</t>
  </si>
  <si>
    <t>EXTERN</t>
  </si>
  <si>
    <t>Klaus</t>
  </si>
  <si>
    <t>Tobi</t>
  </si>
  <si>
    <t>Mario(n?)</t>
  </si>
  <si>
    <t>Camille</t>
  </si>
  <si>
    <t>Koller SE</t>
  </si>
  <si>
    <t>Koller Moko</t>
  </si>
  <si>
    <t>Martin</t>
  </si>
  <si>
    <t>Stückpreis</t>
  </si>
  <si>
    <t>Gesamt</t>
  </si>
  <si>
    <t>1. Stock</t>
  </si>
  <si>
    <t>2. Stock</t>
  </si>
  <si>
    <t>3. Stock</t>
  </si>
  <si>
    <t>4. Stock</t>
  </si>
  <si>
    <t>5. Stock</t>
  </si>
  <si>
    <t>Energy/Makava</t>
  </si>
  <si>
    <t>Extern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</si>
</sst>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€&quot;\ #,##0.00"/>
    <numFmt numFmtId="165" formatCode="&quot;€&quot;\ #,##0.0"/>
  </numFmts>
  <fonts count="5" x14ac:knownFonts="1">
    <font>
      <sz val="11"/>
      <color rgb="FF00000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b/>
      <sz val="11"/>
      <color rgb="FF000000"/>
      <name val="Arial"/>
      <family val="2"/>
    </font>
    <font>
      <sz val="11"/>
      <color rgb="FFFFFFFF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3" tint="0.749992370372631"/>
        <bgColor rgb="FFFFCC99"/>
      </patternFill>
    </fill>
    <fill>
      <patternFill patternType="solid">
        <fgColor theme="3" tint="0.749992370372631"/>
        <bgColor rgb="FFCFE7F5"/>
      </patternFill>
    </fill>
    <fill>
      <patternFill patternType="solid">
        <fgColor theme="3" tint="0.749992370372631"/>
        <bgColor rgb="FFEEEEEE"/>
      </patternFill>
    </fill>
    <fill>
      <patternFill patternType="solid">
        <fgColor theme="3" tint="0.749992370372631"/>
        <bgColor rgb="FFDDDDDD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EEEEEE"/>
      </patternFill>
    </fill>
    <fill>
      <patternFill patternType="solid">
        <fgColor theme="0"/>
        <bgColor rgb="FFDDDDDD"/>
      </patternFill>
    </fill>
    <fill>
      <patternFill patternType="solid">
        <fgColor theme="2"/>
        <bgColor rgb="FFFFCC99"/>
      </patternFill>
    </fill>
    <fill>
      <patternFill patternType="solid">
        <fgColor theme="2"/>
        <bgColor rgb="FFEEEEEE"/>
      </patternFill>
    </fill>
    <fill>
      <patternFill patternType="solid">
        <fgColor theme="2"/>
        <bgColor rgb="FFDDDDDD"/>
      </patternFill>
    </fill>
    <fill>
      <patternFill patternType="solid">
        <fgColor theme="5" tint="0.79998168889431442"/>
        <bgColor rgb="FFCFE7F5"/>
      </patternFill>
    </fill>
    <fill>
      <patternFill patternType="solid">
        <fgColor theme="5" tint="0.59999389629810485"/>
        <bgColor rgb="FFCFE7F5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rgb="FFFFFFCC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2"/>
        <bgColor rgb="FFFFFFCC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FFFFFF"/>
      </patternFill>
    </fill>
    <fill>
      <patternFill patternType="solid">
        <fgColor theme="2"/>
        <bgColor rgb="FFFFCCCC"/>
      </patternFill>
    </fill>
  </fills>
  <borders count="9">
    <border>
      <start/>
      <end/>
      <top/>
      <bottom/>
      <diagonal/>
    </border>
    <border>
      <start style="medium">
        <color indexed="64"/>
      </start>
      <end/>
      <top/>
      <bottom/>
      <diagonal/>
    </border>
    <border>
      <start/>
      <end style="medium">
        <color indexed="64"/>
      </end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/>
      <end/>
      <top/>
      <bottom style="medium">
        <color indexed="64"/>
      </bottom>
      <diagonal/>
    </border>
    <border>
      <start/>
      <end style="medium">
        <color indexed="64"/>
      </end>
      <top/>
      <bottom style="medium">
        <color indexed="64"/>
      </bottom>
      <diagonal/>
    </border>
    <border>
      <start style="medium">
        <color indexed="64"/>
      </start>
      <end/>
      <top style="medium">
        <color indexed="64"/>
      </top>
      <bottom style="thin">
        <color indexed="64"/>
      </bottom>
      <diagonal/>
    </border>
    <border>
      <start/>
      <end/>
      <top style="medium">
        <color indexed="64"/>
      </top>
      <bottom style="thin">
        <color indexed="64"/>
      </bottom>
      <diagonal/>
    </border>
    <border>
      <start/>
      <end style="medium">
        <color indexed="64"/>
      </end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0" fontId="2" fillId="0" borderId="0" applyNumberFormat="0" applyBorder="0" applyProtection="0"/>
  </cellStyleXfs>
  <cellXfs count="50">
    <xf numFmtId="0" fontId="0" fillId="0" borderId="0" xfId="0"/>
    <xf numFmtId="0" fontId="4" fillId="2" borderId="0" xfId="0" applyFont="1" applyFill="1"/>
    <xf numFmtId="0" fontId="0" fillId="7" borderId="0" xfId="0" applyFill="1"/>
    <xf numFmtId="165" fontId="0" fillId="9" borderId="0" xfId="0" applyNumberFormat="1" applyFill="1"/>
    <xf numFmtId="165" fontId="0" fillId="7" borderId="0" xfId="0" applyNumberFormat="1" applyFill="1"/>
    <xf numFmtId="0" fontId="0" fillId="8" borderId="0" xfId="0" applyFill="1"/>
    <xf numFmtId="0" fontId="0" fillId="7" borderId="1" xfId="0" applyFill="1" applyBorder="1"/>
    <xf numFmtId="0" fontId="0" fillId="10" borderId="1" xfId="0" applyFill="1" applyBorder="1"/>
    <xf numFmtId="0" fontId="0" fillId="10" borderId="0" xfId="0" applyFill="1"/>
    <xf numFmtId="165" fontId="0" fillId="10" borderId="0" xfId="0" applyNumberFormat="1" applyFill="1"/>
    <xf numFmtId="0" fontId="0" fillId="11" borderId="0" xfId="0" applyFill="1"/>
    <xf numFmtId="165" fontId="0" fillId="12" borderId="0" xfId="0" applyNumberFormat="1" applyFill="1"/>
    <xf numFmtId="0" fontId="0" fillId="10" borderId="3" xfId="0" applyFill="1" applyBorder="1"/>
    <xf numFmtId="0" fontId="0" fillId="10" borderId="4" xfId="0" applyFill="1" applyBorder="1"/>
    <xf numFmtId="165" fontId="0" fillId="10" borderId="4" xfId="0" applyNumberFormat="1" applyFill="1" applyBorder="1"/>
    <xf numFmtId="0" fontId="0" fillId="11" borderId="4" xfId="0" applyFill="1" applyBorder="1"/>
    <xf numFmtId="165" fontId="0" fillId="12" borderId="4" xfId="0" applyNumberFormat="1" applyFill="1" applyBorder="1"/>
    <xf numFmtId="0" fontId="0" fillId="13" borderId="0" xfId="0" applyFill="1"/>
    <xf numFmtId="0" fontId="0" fillId="14" borderId="0" xfId="0" applyFill="1"/>
    <xf numFmtId="0" fontId="0" fillId="14" borderId="4" xfId="0" applyFill="1" applyBorder="1"/>
    <xf numFmtId="0" fontId="0" fillId="11" borderId="2" xfId="0" applyFill="1" applyBorder="1"/>
    <xf numFmtId="0" fontId="0" fillId="8" borderId="2" xfId="0" applyFill="1" applyBorder="1"/>
    <xf numFmtId="0" fontId="0" fillId="11" borderId="5" xfId="0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4" borderId="7" xfId="0" applyFont="1" applyFill="1" applyBorder="1"/>
    <xf numFmtId="0" fontId="3" fillId="6" borderId="7" xfId="0" applyFont="1" applyFill="1" applyBorder="1"/>
    <xf numFmtId="0" fontId="3" fillId="5" borderId="7" xfId="0" applyFont="1" applyFill="1" applyBorder="1"/>
    <xf numFmtId="0" fontId="3" fillId="5" borderId="8" xfId="0" applyFont="1" applyFill="1" applyBorder="1"/>
    <xf numFmtId="0" fontId="3" fillId="15" borderId="1" xfId="0" applyFont="1" applyFill="1" applyBorder="1"/>
    <xf numFmtId="164" fontId="0" fillId="15" borderId="0" xfId="0" applyNumberFormat="1" applyFill="1"/>
    <xf numFmtId="0" fontId="0" fillId="15" borderId="0" xfId="0" applyFill="1"/>
    <xf numFmtId="0" fontId="3" fillId="15" borderId="0" xfId="0" applyFont="1" applyFill="1"/>
    <xf numFmtId="0" fontId="0" fillId="16" borderId="0" xfId="0" applyFill="1"/>
    <xf numFmtId="165" fontId="0" fillId="15" borderId="2" xfId="0" applyNumberFormat="1" applyFill="1" applyBorder="1"/>
    <xf numFmtId="0" fontId="0" fillId="17" borderId="6" xfId="0" applyFill="1" applyBorder="1"/>
    <xf numFmtId="0" fontId="3" fillId="17" borderId="7" xfId="0" applyFont="1" applyFill="1" applyBorder="1"/>
    <xf numFmtId="0" fontId="0" fillId="18" borderId="7" xfId="0" applyFill="1" applyBorder="1"/>
    <xf numFmtId="0" fontId="3" fillId="17" borderId="8" xfId="0" applyFont="1" applyFill="1" applyBorder="1"/>
    <xf numFmtId="0" fontId="3" fillId="19" borderId="1" xfId="0" applyFont="1" applyFill="1" applyBorder="1"/>
    <xf numFmtId="164" fontId="0" fillId="19" borderId="0" xfId="0" applyNumberFormat="1" applyFill="1"/>
    <xf numFmtId="0" fontId="0" fillId="19" borderId="0" xfId="0" applyFill="1"/>
    <xf numFmtId="0" fontId="3" fillId="19" borderId="0" xfId="0" applyFont="1" applyFill="1"/>
    <xf numFmtId="0" fontId="0" fillId="20" borderId="0" xfId="0" applyFill="1"/>
    <xf numFmtId="165" fontId="0" fillId="19" borderId="2" xfId="0" applyNumberFormat="1" applyFill="1" applyBorder="1"/>
    <xf numFmtId="0" fontId="0" fillId="21" borderId="3" xfId="0" applyFill="1" applyBorder="1"/>
    <xf numFmtId="0" fontId="0" fillId="20" borderId="4" xfId="0" applyFill="1" applyBorder="1"/>
    <xf numFmtId="0" fontId="0" fillId="21" borderId="4" xfId="0" applyFill="1" applyBorder="1"/>
    <xf numFmtId="0" fontId="3" fillId="21" borderId="4" xfId="0" applyFont="1" applyFill="1" applyBorder="1"/>
    <xf numFmtId="165" fontId="3" fillId="22" borderId="5" xfId="0" applyNumberFormat="1" applyFont="1" applyFill="1" applyBorder="1"/>
  </cellXfs>
  <cellStyles count="5">
    <cellStyle name="Heading" xfId="1" xr:uid="{109FDAE0-32DF-4FAA-AAF5-7C0D4957D8DE}"/>
    <cellStyle name="Heading1" xfId="2" xr:uid="{7FB0E362-0EE1-44B6-8847-87ACA446EDD8}"/>
    <cellStyle name="Normal" xfId="0" builtinId="0" customBuiltin="1"/>
    <cellStyle name="Result" xfId="3" xr:uid="{EB27337D-4CA7-4F62-874C-33E4C638CE18}"/>
    <cellStyle name="Result2" xfId="4" xr:uid="{A11C4F82-8F38-46A2-A089-AFB24B123E6A}"/>
  </cellStyles>
  <dxfs count="0"/>
  <tableStyles count="0" defaultTableStyle="TableStyleMedium2" defaultPivotStyle="PivotStyleLight16"/>
  <colors>
    <mruColors>
      <color rgb="FFFFEBEB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worksheet" Target="worksheets/sheet3.xml"/><Relationship Id="rId7" Type="http://purl.oclc.org/ooxml/officeDocument/relationships/calcChain" Target="calcChain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sharedStrings" Target="sharedStrings.xml"/><Relationship Id="rId5" Type="http://purl.oclc.org/ooxml/officeDocument/relationships/styles" Target="styles.xml"/><Relationship Id="rId4" Type="http://purl.oclc.org/ooxml/officeDocument/relationships/theme" Target="theme/theme1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9817E-7182-49B7-BE80-12B7992A75F6}">
  <dimension ref="B1:M40"/>
  <sheetViews>
    <sheetView tabSelected="1" zoomScale="55" zoomScaleNormal="55" workbookViewId="0">
      <selection activeCell="Y31" sqref="Y31"/>
    </sheetView>
  </sheetViews>
  <sheetFormatPr defaultRowHeight="13.5" x14ac:dyDescent="0.35"/>
  <cols>
    <col min="1" max="8" width="10.75" customWidth="1"/>
    <col min="9" max="9" width="10.8125" customWidth="1"/>
    <col min="10" max="13" width="8.625" customWidth="1"/>
    <col min="14" max="14" width="10.75" customWidth="1"/>
    <col min="15" max="15" width="14" customWidth="1"/>
    <col min="16" max="16" width="9" customWidth="1"/>
  </cols>
  <sheetData>
    <row r="1" spans="2:13" ht="13.9" thickBot="1" x14ac:dyDescent="0.4"/>
    <row r="2" spans="2:13" ht="13.9" x14ac:dyDescent="0.4">
      <c r="B2" s="23" t="s">
        <v>0</v>
      </c>
      <c r="C2" s="24" t="s">
        <v>1</v>
      </c>
      <c r="D2" s="24" t="s">
        <v>2</v>
      </c>
      <c r="E2" s="25" t="s">
        <v>3</v>
      </c>
      <c r="F2" s="26" t="s">
        <v>5</v>
      </c>
      <c r="G2" s="26" t="s">
        <v>7</v>
      </c>
      <c r="H2" s="26" t="s">
        <v>9</v>
      </c>
      <c r="I2" s="26" t="s">
        <v>11</v>
      </c>
      <c r="J2" s="27" t="s">
        <v>4</v>
      </c>
      <c r="K2" s="27" t="s">
        <v>6</v>
      </c>
      <c r="L2" s="27" t="s">
        <v>8</v>
      </c>
      <c r="M2" s="28" t="s">
        <v>10</v>
      </c>
    </row>
    <row r="3" spans="2:13" x14ac:dyDescent="0.35">
      <c r="B3" s="7" t="s">
        <v>12</v>
      </c>
      <c r="C3" s="8">
        <v>104</v>
      </c>
      <c r="D3" s="9">
        <f t="shared" ref="D3:D33" si="0">F3+G3+H3+I3</f>
        <v>16.299999999999997</v>
      </c>
      <c r="E3" s="18"/>
      <c r="F3" s="11">
        <f t="shared" ref="F3:F33" si="1">$C$36*J3</f>
        <v>0</v>
      </c>
      <c r="G3" s="11">
        <f t="shared" ref="G3:G33" si="2">$C$37*K3</f>
        <v>1</v>
      </c>
      <c r="H3" s="11">
        <f t="shared" ref="H3:H33" si="3">$C$38*L3</f>
        <v>4.5</v>
      </c>
      <c r="I3" s="11">
        <f t="shared" ref="I3:I33" si="4">$C$39*M3</f>
        <v>10.799999999999999</v>
      </c>
      <c r="J3" s="10">
        <v>0</v>
      </c>
      <c r="K3" s="10">
        <v>2</v>
      </c>
      <c r="L3" s="10">
        <v>3</v>
      </c>
      <c r="M3" s="20">
        <v>9</v>
      </c>
    </row>
    <row r="4" spans="2:13" x14ac:dyDescent="0.35">
      <c r="B4" s="6" t="s">
        <v>13</v>
      </c>
      <c r="C4" s="2">
        <v>108</v>
      </c>
      <c r="D4" s="4">
        <f t="shared" si="0"/>
        <v>5.4</v>
      </c>
      <c r="E4" s="17"/>
      <c r="F4" s="3">
        <f t="shared" si="1"/>
        <v>3.9000000000000004</v>
      </c>
      <c r="G4" s="3">
        <f t="shared" si="2"/>
        <v>0</v>
      </c>
      <c r="H4" s="3">
        <f t="shared" si="3"/>
        <v>1.5</v>
      </c>
      <c r="I4" s="3">
        <f t="shared" si="4"/>
        <v>0</v>
      </c>
      <c r="J4" s="5">
        <v>3</v>
      </c>
      <c r="K4" s="5">
        <v>0</v>
      </c>
      <c r="L4" s="5">
        <v>1</v>
      </c>
      <c r="M4" s="21">
        <v>0</v>
      </c>
    </row>
    <row r="5" spans="2:13" x14ac:dyDescent="0.35">
      <c r="B5" s="7" t="s">
        <v>14</v>
      </c>
      <c r="C5" s="8">
        <v>303</v>
      </c>
      <c r="D5" s="9">
        <f t="shared" si="0"/>
        <v>3.5</v>
      </c>
      <c r="E5" s="18"/>
      <c r="F5" s="11">
        <f t="shared" si="1"/>
        <v>0</v>
      </c>
      <c r="G5" s="11">
        <f t="shared" si="2"/>
        <v>3.5</v>
      </c>
      <c r="H5" s="11">
        <f t="shared" si="3"/>
        <v>0</v>
      </c>
      <c r="I5" s="11">
        <f t="shared" si="4"/>
        <v>0</v>
      </c>
      <c r="J5" s="10">
        <v>0</v>
      </c>
      <c r="K5" s="10">
        <v>7</v>
      </c>
      <c r="L5" s="10">
        <v>0</v>
      </c>
      <c r="M5" s="20">
        <v>0</v>
      </c>
    </row>
    <row r="6" spans="2:13" x14ac:dyDescent="0.35">
      <c r="B6" s="6" t="s">
        <v>15</v>
      </c>
      <c r="C6" s="2">
        <v>304</v>
      </c>
      <c r="D6" s="4">
        <f t="shared" si="0"/>
        <v>10</v>
      </c>
      <c r="E6" s="17"/>
      <c r="F6" s="3">
        <f t="shared" si="1"/>
        <v>2.6</v>
      </c>
      <c r="G6" s="3">
        <f t="shared" si="2"/>
        <v>2</v>
      </c>
      <c r="H6" s="3">
        <f t="shared" si="3"/>
        <v>3</v>
      </c>
      <c r="I6" s="3">
        <f t="shared" si="4"/>
        <v>2.4</v>
      </c>
      <c r="J6" s="5">
        <v>2</v>
      </c>
      <c r="K6" s="5">
        <v>4</v>
      </c>
      <c r="L6" s="5">
        <v>2</v>
      </c>
      <c r="M6" s="21">
        <v>2</v>
      </c>
    </row>
    <row r="7" spans="2:13" x14ac:dyDescent="0.35">
      <c r="B7" s="7" t="s">
        <v>16</v>
      </c>
      <c r="C7" s="8">
        <v>308</v>
      </c>
      <c r="D7" s="9">
        <f t="shared" si="0"/>
        <v>36.5</v>
      </c>
      <c r="E7" s="18"/>
      <c r="F7" s="11">
        <f t="shared" si="1"/>
        <v>32.5</v>
      </c>
      <c r="G7" s="11">
        <f t="shared" si="2"/>
        <v>4</v>
      </c>
      <c r="H7" s="11">
        <f t="shared" si="3"/>
        <v>0</v>
      </c>
      <c r="I7" s="11">
        <f t="shared" si="4"/>
        <v>0</v>
      </c>
      <c r="J7" s="10">
        <v>25</v>
      </c>
      <c r="K7" s="10">
        <v>8</v>
      </c>
      <c r="L7" s="10">
        <v>0</v>
      </c>
      <c r="M7" s="20">
        <v>0</v>
      </c>
    </row>
    <row r="8" spans="2:13" x14ac:dyDescent="0.35">
      <c r="B8" s="6" t="s">
        <v>17</v>
      </c>
      <c r="C8" s="2">
        <v>313</v>
      </c>
      <c r="D8" s="4">
        <f t="shared" si="0"/>
        <v>7.7</v>
      </c>
      <c r="E8" s="17"/>
      <c r="F8" s="3">
        <f t="shared" si="1"/>
        <v>5.2</v>
      </c>
      <c r="G8" s="3">
        <f t="shared" si="2"/>
        <v>2.5</v>
      </c>
      <c r="H8" s="3">
        <f t="shared" si="3"/>
        <v>0</v>
      </c>
      <c r="I8" s="3">
        <f t="shared" si="4"/>
        <v>0</v>
      </c>
      <c r="J8" s="5">
        <v>4</v>
      </c>
      <c r="K8" s="5">
        <v>5</v>
      </c>
      <c r="L8" s="5">
        <v>0</v>
      </c>
      <c r="M8" s="21">
        <v>0</v>
      </c>
    </row>
    <row r="9" spans="2:13" x14ac:dyDescent="0.35">
      <c r="B9" s="7" t="s">
        <v>18</v>
      </c>
      <c r="C9" s="8">
        <v>322</v>
      </c>
      <c r="D9" s="9">
        <f t="shared" si="0"/>
        <v>11.2</v>
      </c>
      <c r="E9" s="18"/>
      <c r="F9" s="11">
        <f t="shared" si="1"/>
        <v>0</v>
      </c>
      <c r="G9" s="11">
        <f t="shared" si="2"/>
        <v>4</v>
      </c>
      <c r="H9" s="11">
        <f t="shared" si="3"/>
        <v>0</v>
      </c>
      <c r="I9" s="11">
        <f t="shared" si="4"/>
        <v>7.1999999999999993</v>
      </c>
      <c r="J9" s="10">
        <v>0</v>
      </c>
      <c r="K9" s="10">
        <v>8</v>
      </c>
      <c r="L9" s="10">
        <v>0</v>
      </c>
      <c r="M9" s="20">
        <v>6</v>
      </c>
    </row>
    <row r="10" spans="2:13" x14ac:dyDescent="0.35">
      <c r="B10" s="6" t="s">
        <v>19</v>
      </c>
      <c r="C10" s="2">
        <v>329</v>
      </c>
      <c r="D10" s="4">
        <f t="shared" si="0"/>
        <v>5.8</v>
      </c>
      <c r="E10" s="17"/>
      <c r="F10" s="3">
        <f t="shared" si="1"/>
        <v>2.6</v>
      </c>
      <c r="G10" s="3">
        <f t="shared" si="2"/>
        <v>2</v>
      </c>
      <c r="H10" s="3">
        <f t="shared" si="3"/>
        <v>0</v>
      </c>
      <c r="I10" s="3">
        <f t="shared" si="4"/>
        <v>1.2</v>
      </c>
      <c r="J10" s="5">
        <v>2</v>
      </c>
      <c r="K10" s="5">
        <v>4</v>
      </c>
      <c r="L10" s="5">
        <v>0</v>
      </c>
      <c r="M10" s="21">
        <v>1</v>
      </c>
    </row>
    <row r="11" spans="2:13" x14ac:dyDescent="0.35">
      <c r="B11" s="7" t="s">
        <v>20</v>
      </c>
      <c r="C11" s="8">
        <v>330</v>
      </c>
      <c r="D11" s="9">
        <f t="shared" si="0"/>
        <v>5.6</v>
      </c>
      <c r="E11" s="18"/>
      <c r="F11" s="11">
        <f t="shared" si="1"/>
        <v>2.6</v>
      </c>
      <c r="G11" s="11">
        <f t="shared" si="2"/>
        <v>0</v>
      </c>
      <c r="H11" s="11">
        <f t="shared" si="3"/>
        <v>3</v>
      </c>
      <c r="I11" s="11">
        <f t="shared" si="4"/>
        <v>0</v>
      </c>
      <c r="J11" s="10">
        <v>2</v>
      </c>
      <c r="K11" s="10">
        <v>0</v>
      </c>
      <c r="L11" s="10">
        <v>2</v>
      </c>
      <c r="M11" s="20">
        <v>0</v>
      </c>
    </row>
    <row r="12" spans="2:13" x14ac:dyDescent="0.35">
      <c r="B12" s="6" t="s">
        <v>21</v>
      </c>
      <c r="C12" s="2">
        <v>402</v>
      </c>
      <c r="D12" s="4">
        <f t="shared" si="0"/>
        <v>9.3000000000000007</v>
      </c>
      <c r="E12" s="17"/>
      <c r="F12" s="3">
        <f t="shared" si="1"/>
        <v>7.8000000000000007</v>
      </c>
      <c r="G12" s="3">
        <f t="shared" si="2"/>
        <v>1.5</v>
      </c>
      <c r="H12" s="3">
        <f t="shared" si="3"/>
        <v>0</v>
      </c>
      <c r="I12" s="3">
        <f t="shared" si="4"/>
        <v>0</v>
      </c>
      <c r="J12" s="5">
        <v>6</v>
      </c>
      <c r="K12" s="5">
        <v>3</v>
      </c>
      <c r="L12" s="5">
        <v>0</v>
      </c>
      <c r="M12" s="21">
        <v>0</v>
      </c>
    </row>
    <row r="13" spans="2:13" x14ac:dyDescent="0.35">
      <c r="B13" s="7" t="s">
        <v>22</v>
      </c>
      <c r="C13" s="8">
        <v>404</v>
      </c>
      <c r="D13" s="9">
        <f t="shared" si="0"/>
        <v>47</v>
      </c>
      <c r="E13" s="18"/>
      <c r="F13" s="11">
        <f t="shared" si="1"/>
        <v>39</v>
      </c>
      <c r="G13" s="11">
        <f t="shared" si="2"/>
        <v>0.5</v>
      </c>
      <c r="H13" s="11">
        <f t="shared" si="3"/>
        <v>1.5</v>
      </c>
      <c r="I13" s="11">
        <f t="shared" si="4"/>
        <v>6</v>
      </c>
      <c r="J13" s="10">
        <v>30</v>
      </c>
      <c r="K13" s="10">
        <v>1</v>
      </c>
      <c r="L13" s="10">
        <v>1</v>
      </c>
      <c r="M13" s="20">
        <v>5</v>
      </c>
    </row>
    <row r="14" spans="2:13" x14ac:dyDescent="0.35">
      <c r="B14" s="6" t="s">
        <v>23</v>
      </c>
      <c r="C14" s="2">
        <v>408</v>
      </c>
      <c r="D14" s="4">
        <f t="shared" si="0"/>
        <v>44.4</v>
      </c>
      <c r="E14" s="17"/>
      <c r="F14" s="3">
        <f t="shared" si="1"/>
        <v>42.9</v>
      </c>
      <c r="G14" s="3">
        <f t="shared" si="2"/>
        <v>0</v>
      </c>
      <c r="H14" s="3">
        <f t="shared" si="3"/>
        <v>1.5</v>
      </c>
      <c r="I14" s="3">
        <f t="shared" si="4"/>
        <v>0</v>
      </c>
      <c r="J14" s="5">
        <v>33</v>
      </c>
      <c r="K14" s="5">
        <v>0</v>
      </c>
      <c r="L14" s="5">
        <v>1</v>
      </c>
      <c r="M14" s="21">
        <v>0</v>
      </c>
    </row>
    <row r="15" spans="2:13" x14ac:dyDescent="0.35">
      <c r="B15" s="7" t="s">
        <v>24</v>
      </c>
      <c r="C15" s="8">
        <v>409</v>
      </c>
      <c r="D15" s="9">
        <f t="shared" si="0"/>
        <v>6.1999999999999993</v>
      </c>
      <c r="E15" s="18"/>
      <c r="F15" s="11">
        <f t="shared" si="1"/>
        <v>1.3</v>
      </c>
      <c r="G15" s="11">
        <f t="shared" si="2"/>
        <v>2.5</v>
      </c>
      <c r="H15" s="11">
        <f t="shared" si="3"/>
        <v>0</v>
      </c>
      <c r="I15" s="11">
        <f t="shared" si="4"/>
        <v>2.4</v>
      </c>
      <c r="J15" s="10">
        <v>1</v>
      </c>
      <c r="K15" s="10">
        <v>5</v>
      </c>
      <c r="L15" s="10">
        <v>0</v>
      </c>
      <c r="M15" s="20">
        <v>2</v>
      </c>
    </row>
    <row r="16" spans="2:13" x14ac:dyDescent="0.35">
      <c r="B16" s="6" t="s">
        <v>25</v>
      </c>
      <c r="C16" s="2">
        <v>411</v>
      </c>
      <c r="D16" s="4">
        <f t="shared" si="0"/>
        <v>2</v>
      </c>
      <c r="E16" s="17"/>
      <c r="F16" s="3">
        <f t="shared" si="1"/>
        <v>0</v>
      </c>
      <c r="G16" s="3">
        <f t="shared" si="2"/>
        <v>0.5</v>
      </c>
      <c r="H16" s="3">
        <f t="shared" si="3"/>
        <v>1.5</v>
      </c>
      <c r="I16" s="3">
        <f t="shared" si="4"/>
        <v>0</v>
      </c>
      <c r="J16" s="5">
        <v>0</v>
      </c>
      <c r="K16" s="5">
        <v>1</v>
      </c>
      <c r="L16" s="5">
        <v>1</v>
      </c>
      <c r="M16" s="21">
        <v>0</v>
      </c>
    </row>
    <row r="17" spans="2:13" x14ac:dyDescent="0.35">
      <c r="B17" s="7" t="s">
        <v>26</v>
      </c>
      <c r="C17" s="8">
        <v>412</v>
      </c>
      <c r="D17" s="9">
        <f t="shared" si="0"/>
        <v>19.200000000000003</v>
      </c>
      <c r="E17" s="18"/>
      <c r="F17" s="11">
        <f t="shared" si="1"/>
        <v>15.600000000000001</v>
      </c>
      <c r="G17" s="11">
        <f t="shared" si="2"/>
        <v>0</v>
      </c>
      <c r="H17" s="11">
        <f t="shared" si="3"/>
        <v>0</v>
      </c>
      <c r="I17" s="11">
        <f t="shared" si="4"/>
        <v>3.5999999999999996</v>
      </c>
      <c r="J17" s="10">
        <v>12</v>
      </c>
      <c r="K17" s="10">
        <v>0</v>
      </c>
      <c r="L17" s="10">
        <v>0</v>
      </c>
      <c r="M17" s="20">
        <v>3</v>
      </c>
    </row>
    <row r="18" spans="2:13" x14ac:dyDescent="0.35">
      <c r="B18" s="6" t="s">
        <v>27</v>
      </c>
      <c r="C18" s="2">
        <v>414</v>
      </c>
      <c r="D18" s="4">
        <f t="shared" si="0"/>
        <v>30.3</v>
      </c>
      <c r="E18" s="17"/>
      <c r="F18" s="3">
        <f t="shared" si="1"/>
        <v>23.400000000000002</v>
      </c>
      <c r="G18" s="3">
        <f t="shared" si="2"/>
        <v>1.5</v>
      </c>
      <c r="H18" s="3">
        <f t="shared" si="3"/>
        <v>3</v>
      </c>
      <c r="I18" s="3">
        <f t="shared" si="4"/>
        <v>2.4</v>
      </c>
      <c r="J18" s="5">
        <v>18</v>
      </c>
      <c r="K18" s="5">
        <v>3</v>
      </c>
      <c r="L18" s="5">
        <v>2</v>
      </c>
      <c r="M18" s="21">
        <v>2</v>
      </c>
    </row>
    <row r="19" spans="2:13" x14ac:dyDescent="0.35">
      <c r="B19" s="7" t="s">
        <v>28</v>
      </c>
      <c r="C19" s="8">
        <v>416</v>
      </c>
      <c r="D19" s="9">
        <f t="shared" si="0"/>
        <v>17.7</v>
      </c>
      <c r="E19" s="18"/>
      <c r="F19" s="11">
        <f t="shared" si="1"/>
        <v>6.5</v>
      </c>
      <c r="G19" s="11">
        <f t="shared" si="2"/>
        <v>1</v>
      </c>
      <c r="H19" s="11">
        <f t="shared" si="3"/>
        <v>3</v>
      </c>
      <c r="I19" s="11">
        <f t="shared" si="4"/>
        <v>7.1999999999999993</v>
      </c>
      <c r="J19" s="10">
        <v>5</v>
      </c>
      <c r="K19" s="10">
        <v>2</v>
      </c>
      <c r="L19" s="10">
        <v>2</v>
      </c>
      <c r="M19" s="20">
        <v>6</v>
      </c>
    </row>
    <row r="20" spans="2:13" x14ac:dyDescent="0.35">
      <c r="B20" s="6" t="s">
        <v>29</v>
      </c>
      <c r="C20" s="2">
        <v>419</v>
      </c>
      <c r="D20" s="4">
        <f t="shared" si="0"/>
        <v>42.9</v>
      </c>
      <c r="E20" s="17"/>
      <c r="F20" s="3">
        <f t="shared" si="1"/>
        <v>26</v>
      </c>
      <c r="G20" s="3">
        <f t="shared" si="2"/>
        <v>7</v>
      </c>
      <c r="H20" s="3">
        <f t="shared" si="3"/>
        <v>7.5</v>
      </c>
      <c r="I20" s="3">
        <f t="shared" si="4"/>
        <v>2.4</v>
      </c>
      <c r="J20" s="5">
        <v>20</v>
      </c>
      <c r="K20" s="5">
        <v>14</v>
      </c>
      <c r="L20" s="5">
        <v>5</v>
      </c>
      <c r="M20" s="21">
        <v>2</v>
      </c>
    </row>
    <row r="21" spans="2:13" x14ac:dyDescent="0.35">
      <c r="B21" s="7" t="s">
        <v>30</v>
      </c>
      <c r="C21" s="8">
        <v>422</v>
      </c>
      <c r="D21" s="9">
        <f t="shared" si="0"/>
        <v>29.099999999999998</v>
      </c>
      <c r="E21" s="18"/>
      <c r="F21" s="11">
        <f t="shared" si="1"/>
        <v>24.7</v>
      </c>
      <c r="G21" s="11">
        <f t="shared" si="2"/>
        <v>2</v>
      </c>
      <c r="H21" s="11">
        <f t="shared" si="3"/>
        <v>0</v>
      </c>
      <c r="I21" s="11">
        <f t="shared" si="4"/>
        <v>2.4</v>
      </c>
      <c r="J21" s="10">
        <v>19</v>
      </c>
      <c r="K21" s="10">
        <v>4</v>
      </c>
      <c r="L21" s="10">
        <v>0</v>
      </c>
      <c r="M21" s="20">
        <v>2</v>
      </c>
    </row>
    <row r="22" spans="2:13" x14ac:dyDescent="0.35">
      <c r="B22" s="6" t="s">
        <v>31</v>
      </c>
      <c r="C22" s="2">
        <v>507</v>
      </c>
      <c r="D22" s="4">
        <f t="shared" si="0"/>
        <v>3.9000000000000004</v>
      </c>
      <c r="E22" s="17"/>
      <c r="F22" s="3">
        <f t="shared" si="1"/>
        <v>3.9000000000000004</v>
      </c>
      <c r="G22" s="3">
        <f t="shared" si="2"/>
        <v>0</v>
      </c>
      <c r="H22" s="3">
        <f t="shared" si="3"/>
        <v>0</v>
      </c>
      <c r="I22" s="3">
        <f t="shared" si="4"/>
        <v>0</v>
      </c>
      <c r="J22" s="5">
        <v>3</v>
      </c>
      <c r="K22" s="5">
        <v>0</v>
      </c>
      <c r="L22" s="5">
        <v>0</v>
      </c>
      <c r="M22" s="21">
        <v>0</v>
      </c>
    </row>
    <row r="23" spans="2:13" x14ac:dyDescent="0.35">
      <c r="B23" s="7" t="s">
        <v>24</v>
      </c>
      <c r="C23" s="8">
        <v>507</v>
      </c>
      <c r="D23" s="9">
        <f t="shared" si="0"/>
        <v>7.4</v>
      </c>
      <c r="E23" s="18"/>
      <c r="F23" s="11">
        <f t="shared" si="1"/>
        <v>5.2</v>
      </c>
      <c r="G23" s="11">
        <f t="shared" si="2"/>
        <v>1</v>
      </c>
      <c r="H23" s="11">
        <f t="shared" si="3"/>
        <v>0</v>
      </c>
      <c r="I23" s="11">
        <f t="shared" si="4"/>
        <v>1.2</v>
      </c>
      <c r="J23" s="10">
        <v>4</v>
      </c>
      <c r="K23" s="10">
        <v>2</v>
      </c>
      <c r="L23" s="10">
        <v>0</v>
      </c>
      <c r="M23" s="20">
        <v>1</v>
      </c>
    </row>
    <row r="24" spans="2:13" x14ac:dyDescent="0.35">
      <c r="B24" s="6" t="s">
        <v>32</v>
      </c>
      <c r="C24" s="2">
        <v>508</v>
      </c>
      <c r="D24" s="4">
        <f t="shared" si="0"/>
        <v>1</v>
      </c>
      <c r="E24" s="17"/>
      <c r="F24" s="3">
        <f t="shared" si="1"/>
        <v>0</v>
      </c>
      <c r="G24" s="3">
        <f t="shared" si="2"/>
        <v>1</v>
      </c>
      <c r="H24" s="3">
        <f t="shared" si="3"/>
        <v>0</v>
      </c>
      <c r="I24" s="3">
        <f t="shared" si="4"/>
        <v>0</v>
      </c>
      <c r="J24" s="5">
        <v>0</v>
      </c>
      <c r="K24" s="5">
        <v>2</v>
      </c>
      <c r="L24" s="5">
        <v>0</v>
      </c>
      <c r="M24" s="21">
        <v>0</v>
      </c>
    </row>
    <row r="25" spans="2:13" x14ac:dyDescent="0.35">
      <c r="B25" s="7" t="s">
        <v>33</v>
      </c>
      <c r="C25" s="8">
        <v>521</v>
      </c>
      <c r="D25" s="9">
        <f t="shared" si="0"/>
        <v>7.8</v>
      </c>
      <c r="E25" s="18"/>
      <c r="F25" s="11">
        <f t="shared" si="1"/>
        <v>1.3</v>
      </c>
      <c r="G25" s="11">
        <f t="shared" si="2"/>
        <v>0.5</v>
      </c>
      <c r="H25" s="11">
        <f t="shared" si="3"/>
        <v>6</v>
      </c>
      <c r="I25" s="11">
        <f t="shared" si="4"/>
        <v>0</v>
      </c>
      <c r="J25" s="10">
        <v>1</v>
      </c>
      <c r="K25" s="10">
        <v>1</v>
      </c>
      <c r="L25" s="10">
        <v>4</v>
      </c>
      <c r="M25" s="20">
        <v>0</v>
      </c>
    </row>
    <row r="26" spans="2:13" x14ac:dyDescent="0.35">
      <c r="B26" s="6" t="s">
        <v>34</v>
      </c>
      <c r="C26" s="2" t="s">
        <v>35</v>
      </c>
      <c r="D26" s="4">
        <f t="shared" si="0"/>
        <v>2.5</v>
      </c>
      <c r="E26" s="17"/>
      <c r="F26" s="3">
        <f t="shared" si="1"/>
        <v>1.3</v>
      </c>
      <c r="G26" s="3">
        <f t="shared" si="2"/>
        <v>0</v>
      </c>
      <c r="H26" s="3">
        <f t="shared" si="3"/>
        <v>0</v>
      </c>
      <c r="I26" s="3">
        <f t="shared" si="4"/>
        <v>1.2</v>
      </c>
      <c r="J26" s="5">
        <v>1</v>
      </c>
      <c r="K26" s="5">
        <v>0</v>
      </c>
      <c r="L26" s="5">
        <v>0</v>
      </c>
      <c r="M26" s="21">
        <v>1</v>
      </c>
    </row>
    <row r="27" spans="2:13" x14ac:dyDescent="0.35">
      <c r="B27" s="7" t="s">
        <v>36</v>
      </c>
      <c r="C27" s="8" t="s">
        <v>35</v>
      </c>
      <c r="D27" s="9">
        <f t="shared" si="0"/>
        <v>24.3</v>
      </c>
      <c r="E27" s="18"/>
      <c r="F27" s="11">
        <f t="shared" si="1"/>
        <v>7.8000000000000007</v>
      </c>
      <c r="G27" s="11">
        <f t="shared" si="2"/>
        <v>0</v>
      </c>
      <c r="H27" s="11">
        <f t="shared" si="3"/>
        <v>16.5</v>
      </c>
      <c r="I27" s="11">
        <f t="shared" si="4"/>
        <v>0</v>
      </c>
      <c r="J27" s="10">
        <v>6</v>
      </c>
      <c r="K27" s="10">
        <v>0</v>
      </c>
      <c r="L27" s="10">
        <v>11</v>
      </c>
      <c r="M27" s="20">
        <v>0</v>
      </c>
    </row>
    <row r="28" spans="2:13" x14ac:dyDescent="0.35">
      <c r="B28" s="6" t="s">
        <v>37</v>
      </c>
      <c r="C28" s="2" t="s">
        <v>35</v>
      </c>
      <c r="D28" s="4">
        <f t="shared" si="0"/>
        <v>1.5</v>
      </c>
      <c r="E28" s="17"/>
      <c r="F28" s="3">
        <f t="shared" si="1"/>
        <v>0</v>
      </c>
      <c r="G28" s="3">
        <f t="shared" si="2"/>
        <v>0</v>
      </c>
      <c r="H28" s="3">
        <f t="shared" si="3"/>
        <v>1.5</v>
      </c>
      <c r="I28" s="3">
        <f t="shared" si="4"/>
        <v>0</v>
      </c>
      <c r="J28" s="5">
        <v>0</v>
      </c>
      <c r="K28" s="5">
        <v>0</v>
      </c>
      <c r="L28" s="5">
        <v>1</v>
      </c>
      <c r="M28" s="21">
        <v>0</v>
      </c>
    </row>
    <row r="29" spans="2:13" x14ac:dyDescent="0.35">
      <c r="B29" s="7" t="s">
        <v>38</v>
      </c>
      <c r="C29" s="8" t="s">
        <v>35</v>
      </c>
      <c r="D29" s="9">
        <f t="shared" si="0"/>
        <v>5</v>
      </c>
      <c r="E29" s="18"/>
      <c r="F29" s="11">
        <f t="shared" si="1"/>
        <v>2.6</v>
      </c>
      <c r="G29" s="11">
        <f t="shared" si="2"/>
        <v>0</v>
      </c>
      <c r="H29" s="11">
        <f t="shared" si="3"/>
        <v>0</v>
      </c>
      <c r="I29" s="11">
        <f t="shared" si="4"/>
        <v>2.4</v>
      </c>
      <c r="J29" s="10">
        <v>2</v>
      </c>
      <c r="K29" s="10">
        <v>0</v>
      </c>
      <c r="L29" s="10">
        <v>0</v>
      </c>
      <c r="M29" s="20">
        <v>2</v>
      </c>
    </row>
    <row r="30" spans="2:13" x14ac:dyDescent="0.35">
      <c r="B30" s="6" t="s">
        <v>39</v>
      </c>
      <c r="C30" s="2" t="s">
        <v>35</v>
      </c>
      <c r="D30" s="4">
        <f t="shared" si="0"/>
        <v>9.1</v>
      </c>
      <c r="E30" s="17"/>
      <c r="F30" s="3">
        <f t="shared" si="1"/>
        <v>9.1</v>
      </c>
      <c r="G30" s="3">
        <f t="shared" si="2"/>
        <v>0</v>
      </c>
      <c r="H30" s="3">
        <f t="shared" si="3"/>
        <v>0</v>
      </c>
      <c r="I30" s="3">
        <f t="shared" si="4"/>
        <v>0</v>
      </c>
      <c r="J30" s="5">
        <v>7</v>
      </c>
      <c r="K30" s="5">
        <v>0</v>
      </c>
      <c r="L30" s="5">
        <v>0</v>
      </c>
      <c r="M30" s="21">
        <v>0</v>
      </c>
    </row>
    <row r="31" spans="2:13" x14ac:dyDescent="0.35">
      <c r="B31" s="7" t="s">
        <v>40</v>
      </c>
      <c r="C31" s="8" t="s">
        <v>35</v>
      </c>
      <c r="D31" s="9">
        <f t="shared" si="0"/>
        <v>8.9</v>
      </c>
      <c r="E31" s="18"/>
      <c r="F31" s="11">
        <f t="shared" si="1"/>
        <v>6.5</v>
      </c>
      <c r="G31" s="11">
        <f t="shared" si="2"/>
        <v>0</v>
      </c>
      <c r="H31" s="11">
        <f t="shared" si="3"/>
        <v>0</v>
      </c>
      <c r="I31" s="11">
        <f t="shared" si="4"/>
        <v>2.4</v>
      </c>
      <c r="J31" s="10">
        <v>5</v>
      </c>
      <c r="K31" s="10">
        <v>0</v>
      </c>
      <c r="L31" s="10">
        <v>0</v>
      </c>
      <c r="M31" s="20">
        <v>2</v>
      </c>
    </row>
    <row r="32" spans="2:13" x14ac:dyDescent="0.35">
      <c r="B32" s="6" t="s">
        <v>41</v>
      </c>
      <c r="C32" s="2" t="s">
        <v>35</v>
      </c>
      <c r="D32" s="4">
        <f t="shared" si="0"/>
        <v>2</v>
      </c>
      <c r="E32" s="17"/>
      <c r="F32" s="3">
        <f t="shared" si="1"/>
        <v>0</v>
      </c>
      <c r="G32" s="3">
        <f t="shared" si="2"/>
        <v>0.5</v>
      </c>
      <c r="H32" s="3">
        <f t="shared" si="3"/>
        <v>1.5</v>
      </c>
      <c r="I32" s="3">
        <f t="shared" si="4"/>
        <v>0</v>
      </c>
      <c r="J32" s="5">
        <v>0</v>
      </c>
      <c r="K32" s="5">
        <v>1</v>
      </c>
      <c r="L32" s="5">
        <v>1</v>
      </c>
      <c r="M32" s="21">
        <v>0</v>
      </c>
    </row>
    <row r="33" spans="2:13" ht="13.9" thickBot="1" x14ac:dyDescent="0.4">
      <c r="B33" s="12" t="s">
        <v>42</v>
      </c>
      <c r="C33" s="13" t="s">
        <v>35</v>
      </c>
      <c r="D33" s="14">
        <f t="shared" si="0"/>
        <v>1.3</v>
      </c>
      <c r="E33" s="19"/>
      <c r="F33" s="16">
        <f t="shared" si="1"/>
        <v>1.3</v>
      </c>
      <c r="G33" s="16">
        <f t="shared" si="2"/>
        <v>0</v>
      </c>
      <c r="H33" s="16">
        <f t="shared" si="3"/>
        <v>0</v>
      </c>
      <c r="I33" s="16">
        <f t="shared" si="4"/>
        <v>0</v>
      </c>
      <c r="J33" s="15">
        <v>1</v>
      </c>
      <c r="K33" s="15">
        <v>0</v>
      </c>
      <c r="L33" s="15">
        <v>0</v>
      </c>
      <c r="M33" s="22">
        <v>0</v>
      </c>
    </row>
    <row r="34" spans="2:13" ht="13.9" thickBot="1" x14ac:dyDescent="0.4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2:13" ht="13.9" x14ac:dyDescent="0.4">
      <c r="B35" s="35"/>
      <c r="C35" s="36" t="s">
        <v>43</v>
      </c>
      <c r="D35" s="36" t="s">
        <v>45</v>
      </c>
      <c r="E35" s="36" t="s">
        <v>46</v>
      </c>
      <c r="F35" s="36" t="s">
        <v>47</v>
      </c>
      <c r="G35" s="36" t="s">
        <v>48</v>
      </c>
      <c r="H35" s="36" t="s">
        <v>49</v>
      </c>
      <c r="I35" s="36" t="s">
        <v>51</v>
      </c>
      <c r="J35" s="37"/>
      <c r="K35" s="38" t="s">
        <v>44</v>
      </c>
    </row>
    <row r="36" spans="2:13" ht="13.9" x14ac:dyDescent="0.4">
      <c r="B36" s="39" t="s">
        <v>4</v>
      </c>
      <c r="C36" s="40">
        <v>1.3</v>
      </c>
      <c r="D36" s="41">
        <f>SUM(J3:J4)</f>
        <v>3</v>
      </c>
      <c r="E36" s="41">
        <v>0</v>
      </c>
      <c r="F36" s="41">
        <f>SUM(J5:J11)</f>
        <v>35</v>
      </c>
      <c r="G36" s="42">
        <f>SUM(J12:J21)</f>
        <v>144</v>
      </c>
      <c r="H36" s="41">
        <f>SUM(J22:J25)</f>
        <v>8</v>
      </c>
      <c r="I36" s="41">
        <f>SUM(J26:J33)</f>
        <v>22</v>
      </c>
      <c r="J36" s="43">
        <f>SUM(D36:I36)</f>
        <v>212</v>
      </c>
      <c r="K36" s="44">
        <f>SUM(F3:F33)</f>
        <v>275.60000000000008</v>
      </c>
    </row>
    <row r="37" spans="2:13" ht="13.9" x14ac:dyDescent="0.4">
      <c r="B37" s="29" t="s">
        <v>6</v>
      </c>
      <c r="C37" s="30">
        <v>0.5</v>
      </c>
      <c r="D37" s="31">
        <f>SUM(K3:K4)</f>
        <v>2</v>
      </c>
      <c r="E37" s="31">
        <v>0</v>
      </c>
      <c r="F37" s="32">
        <f>SUM(K5:K11)</f>
        <v>36</v>
      </c>
      <c r="G37" s="31">
        <f>SUM(K12:K21)</f>
        <v>33</v>
      </c>
      <c r="H37" s="31">
        <f>SUM(K22:K25)</f>
        <v>5</v>
      </c>
      <c r="I37" s="31">
        <f>SUM(K26:K33)</f>
        <v>1</v>
      </c>
      <c r="J37" s="33">
        <f>SUM(D37:I37)</f>
        <v>77</v>
      </c>
      <c r="K37" s="34">
        <f>SUM(G3:G33)</f>
        <v>38.5</v>
      </c>
    </row>
    <row r="38" spans="2:13" ht="13.9" x14ac:dyDescent="0.4">
      <c r="B38" s="39" t="s">
        <v>50</v>
      </c>
      <c r="C38" s="40">
        <v>1.5</v>
      </c>
      <c r="D38" s="41">
        <f>SUM(L3:L4)</f>
        <v>4</v>
      </c>
      <c r="E38" s="41">
        <v>0</v>
      </c>
      <c r="F38" s="41">
        <f>SUM(L5:L11)</f>
        <v>4</v>
      </c>
      <c r="G38" s="41">
        <f>SUM(L12:L21)</f>
        <v>12</v>
      </c>
      <c r="H38" s="41">
        <f>SUM(L22:L25)</f>
        <v>4</v>
      </c>
      <c r="I38" s="42">
        <f>SUM(L26:L33)</f>
        <v>13</v>
      </c>
      <c r="J38" s="43">
        <f>SUM(D38:I38)</f>
        <v>37</v>
      </c>
      <c r="K38" s="44">
        <f>SUM(H3:H33)</f>
        <v>55.5</v>
      </c>
    </row>
    <row r="39" spans="2:13" ht="13.9" x14ac:dyDescent="0.4">
      <c r="B39" s="29" t="s">
        <v>10</v>
      </c>
      <c r="C39" s="30">
        <v>1.2</v>
      </c>
      <c r="D39" s="31">
        <f>SUM(M3:M4)</f>
        <v>9</v>
      </c>
      <c r="E39" s="31">
        <v>0</v>
      </c>
      <c r="F39" s="31">
        <f>SUM(M5:M11)</f>
        <v>9</v>
      </c>
      <c r="G39" s="32">
        <f>SUM(M12:M21)</f>
        <v>22</v>
      </c>
      <c r="H39" s="31">
        <f>SUM(M22:M25)</f>
        <v>1</v>
      </c>
      <c r="I39" s="31">
        <f>SUM(M26:M33)</f>
        <v>5</v>
      </c>
      <c r="J39" s="33">
        <f>SUM(D39:I39)</f>
        <v>46</v>
      </c>
      <c r="K39" s="34">
        <f>SUM(I3:I33)</f>
        <v>55.199999999999989</v>
      </c>
    </row>
    <row r="40" spans="2:13" ht="14.25" thickBot="1" x14ac:dyDescent="0.45">
      <c r="B40" s="45"/>
      <c r="C40" s="46"/>
      <c r="D40" s="47"/>
      <c r="E40" s="46"/>
      <c r="F40" s="47"/>
      <c r="G40" s="46"/>
      <c r="H40" s="46"/>
      <c r="I40" s="46"/>
      <c r="J40" s="48" t="s">
        <v>44</v>
      </c>
      <c r="K40" s="49">
        <f>SUM(K36:K39)</f>
        <v>424.80000000000007</v>
      </c>
    </row>
  </sheetData>
  <sortState xmlns:xlrd2="http://schemas.microsoft.com/office/spreadsheetml/2017/richdata2" ref="B3:M25">
    <sortCondition ref="C3:C25"/>
  </sortState>
  <pageMargins left="0" right="0" top="0.39410000000000006" bottom="0.39410000000000006" header="0" footer="0"/>
  <pageSetup paperSize="9" scale="95" fitToWidth="0" fitToHeight="0" pageOrder="overThenDown" orientation="landscape" useFirstPageNumber="1" r:id="rId1"/>
  <headerFooter>
    <oddHeader>&amp;C&amp;A</oddHeader>
    <oddFooter>&amp;CPage &amp;P</oddFooter>
  </headerFooter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174EB-E556-4769-BCBB-13561D76461F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xl/worksheets/sheet3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107ED-0088-46C4-88E9-06CCB0C83975}">
  <dimension ref="A1"/>
  <sheetViews>
    <sheetView workbookViewId="0"/>
  </sheetViews>
  <sheetFormatPr defaultRowHeight="13.5" x14ac:dyDescent="0.35"/>
  <cols>
    <col min="1" max="1" width="10.75" customWidth="1"/>
    <col min="2" max="2" width="9" customWidth="1"/>
  </cols>
  <sheetData/>
  <pageMargins left="0" right="0" top="0.39410000000000006" bottom="0.39410000000000006" header="0" footer="0"/>
  <pageSetup paperSize="0" scale="95" fitToWidth="0" fitToHeight="0" pageOrder="overThenDown" orientation="landscape" useFirstPageNumber="1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 Grubauer</dc:creator>
  <dc:description/>
  <cp:lastModifiedBy>Alex Grubauer</cp:lastModifiedBy>
  <cp:revision>3</cp:revision>
  <cp:lastPrinted>2024-10-06T15:35:09Z</cp:lastPrinted>
  <dcterms:created xsi:type="dcterms:W3CDTF">2024-10-05T22:13:42Z</dcterms:created>
  <dcterms:modified xsi:type="dcterms:W3CDTF">2024-10-08T19:03:06Z</dcterms:modified>
</cp:coreProperties>
</file>